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rnal" sheetId="1" state="visible" r:id="rId3"/>
    <sheet name="Cum se folosește" sheetId="2" state="visible" r:id="rId4"/>
    <sheet name="Statistici" sheetId="3" state="visible" r:id="rId5"/>
    <sheet name="Calculator poziți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Rândurile 2–4 sunt exemple ipotetice. Șterge-le (doar coloanele albe) înainte să folosești jurnalul.</t>
        </r>
      </text>
    </comment>
  </commentList>
</comments>
</file>

<file path=xl/sharedStrings.xml><?xml version="1.0" encoding="utf-8"?>
<sst xmlns="http://schemas.openxmlformats.org/spreadsheetml/2006/main" count="89" uniqueCount="82">
  <si>
    <t xml:space="preserve">Data</t>
  </si>
  <si>
    <t xml:space="preserve">Instrument</t>
  </si>
  <si>
    <t xml:space="preserve">Direcție</t>
  </si>
  <si>
    <t xml:space="preserve">Preț intrare</t>
  </si>
  <si>
    <t xml:space="preserve">Stop-loss</t>
  </si>
  <si>
    <t xml:space="preserve">Take-profit</t>
  </si>
  <si>
    <t xml:space="preserve">Preț ieșire</t>
  </si>
  <si>
    <t xml:space="preserve">Mărime poziție (unități)</t>
  </si>
  <si>
    <t xml:space="preserve">Risc (bani)</t>
  </si>
  <si>
    <t xml:space="preserve">Rezultat (bani)</t>
  </si>
  <si>
    <t xml:space="preserve">R multiplu</t>
  </si>
  <si>
    <t xml:space="preserve">Motiv intrare</t>
  </si>
  <si>
    <t xml:space="preserve">Emoții</t>
  </si>
  <si>
    <t xml:space="preserve">Lecție</t>
  </si>
  <si>
    <t xml:space="preserve">XAU/USD</t>
  </si>
  <si>
    <t xml:space="preserve">Long</t>
  </si>
  <si>
    <t xml:space="preserve">Revenire la suport, confirmată de volum (exemplu)</t>
  </si>
  <si>
    <t xml:space="preserve">calm</t>
  </si>
  <si>
    <t xml:space="preserve">Am respectat planul (exemplu)</t>
  </si>
  <si>
    <t xml:space="preserve">EUR/USD</t>
  </si>
  <si>
    <t xml:space="preserve">Short</t>
  </si>
  <si>
    <t xml:space="preserve">Rezistență pe graficul de 4 ore (exemplu)</t>
  </si>
  <si>
    <t xml:space="preserve">grabă</t>
  </si>
  <si>
    <t xml:space="preserve">Am intrat înainte de confirmare (exemplu)</t>
  </si>
  <si>
    <t xml:space="preserve">Acțiune XYZ</t>
  </si>
  <si>
    <t xml:space="preserve">Ieșire din consolidare (exemplu)</t>
  </si>
  <si>
    <t xml:space="preserve">neîncredere</t>
  </si>
  <si>
    <t xml:space="preserve">Am ieșit înainte de ținta din plan (exemplu)</t>
  </si>
  <si>
    <t xml:space="preserve">Jurnal de trading — academyof.trade</t>
  </si>
  <si>
    <t xml:space="preserve">1. În foaia Jurnal completezi doar coloanele albe: Data, Instrument, Direcție (Long/Short), prețurile, mărimea poziției, Motiv, Emoții, Lecție.</t>
  </si>
  <si>
    <t xml:space="preserve">2. Coloanele gri (Risc, Rezultat, R multiplu) se calculează singure. Nu scrie în ele.</t>
  </si>
  <si>
    <t xml:space="preserve">3. Risc = |preț intrare − stop-loss| × mărimea poziției. Rezultat = diferența dintre ieșire și intrare × mărimea poziției (semn inversat pentru Short). R = rezultat / risc.</t>
  </si>
  <si>
    <t xml:space="preserve">4. Rândurile 2–4 sunt exemple ipotetice: șterge-le înainte de a-ți folosi jurnalul.</t>
  </si>
  <si>
    <t xml:space="preserve">5. Foaia Statistici se actualizează automat. Revizuiește-o o dată pe săptămână.</t>
  </si>
  <si>
    <t xml:space="preserve">5b. Foaia „Calculator poziție” calculează câte unități sau loturi poți lua pentru riscul ales (completezi celulele galbene).</t>
  </si>
  <si>
    <t xml:space="preserve">6. Valorile în „bani” sunt în moneda contului tău. Comisioanele și swap-ul nu sunt incluse; adaugă-le în Lecție sau scade-le din rezultat dacă vrei precizie.</t>
  </si>
  <si>
    <t xml:space="preserve">Material educațional. Nu reprezintă consultanță de investiții. Exemplele sunt ipotetice. Tranzacționarea implică risc ridicat de pierdere.</t>
  </si>
  <si>
    <t xml:space="preserve">Ghidul complet: https://academyof.trade/docs/jurnal-de-trading/jurnal-trading-excel</t>
  </si>
  <si>
    <t xml:space="preserve">Statistici (se calculează automat din foaia Jurnal)</t>
  </si>
  <si>
    <t xml:space="preserve">Indicator</t>
  </si>
  <si>
    <t xml:space="preserve">Valoare</t>
  </si>
  <si>
    <t xml:space="preserve">Explicație</t>
  </si>
  <si>
    <t xml:space="preserve">Număr de tranzacții</t>
  </si>
  <si>
    <t xml:space="preserve">Tranzacțiile cu rezultat calculat.</t>
  </si>
  <si>
    <t xml:space="preserve">Tranzacții câștigătoare</t>
  </si>
  <si>
    <t xml:space="preserve">Tranzacții pierzătoare</t>
  </si>
  <si>
    <t xml:space="preserve">Rată de câștig</t>
  </si>
  <si>
    <t xml:space="preserve">Câștigătoare / total.</t>
  </si>
  <si>
    <t xml:space="preserve">Câștig mediu (bani)</t>
  </si>
  <si>
    <t xml:space="preserve">Pierdere medie (bani)</t>
  </si>
  <si>
    <t xml:space="preserve">Valoare negativă.</t>
  </si>
  <si>
    <t xml:space="preserve">Raport câștig mediu / pierdere medie</t>
  </si>
  <si>
    <t xml:space="preserve">Peste 1 = câștigurile medii sunt mai mari decât pierderile medii.</t>
  </si>
  <si>
    <t xml:space="preserve">Expectanță pe tranzacție (bani)</t>
  </si>
  <si>
    <t xml:space="preserve">Rata de câștig × câștig mediu + rata de pierdere × pierdere medie. Pozitivă = sistemul a câștigat în medie pe aceste date.</t>
  </si>
  <si>
    <t xml:space="preserve">Rezultat total (bani)</t>
  </si>
  <si>
    <t xml:space="preserve">R mediu pe tranzacție</t>
  </si>
  <si>
    <t xml:space="preserve">Rezultat / risc asumat, în medie.</t>
  </si>
  <si>
    <t xml:space="preserve">Statisticile includ rândurile-exemplu până le ștergi.</t>
  </si>
  <si>
    <t xml:space="preserve">Calculator de mărime a poziției</t>
  </si>
  <si>
    <t xml:space="preserve">Completezi doar celulele galbene. Rezultatele sunt ilustrative, nu recomandări.</t>
  </si>
  <si>
    <t xml:space="preserve">A. Acțiuni, crypto, aur (unități)</t>
  </si>
  <si>
    <t xml:space="preserve">Capitalul contului</t>
  </si>
  <si>
    <t xml:space="preserve">în moneda contului</t>
  </si>
  <si>
    <t xml:space="preserve">Risc pe tranzacție</t>
  </si>
  <si>
    <t xml:space="preserve">1% = 0,01</t>
  </si>
  <si>
    <t xml:space="preserve">Preț de intrare</t>
  </si>
  <si>
    <t xml:space="preserve">Suma riscată</t>
  </si>
  <si>
    <t xml:space="preserve">capital × risc</t>
  </si>
  <si>
    <t xml:space="preserve">Risc pe unitate</t>
  </si>
  <si>
    <t xml:space="preserve">|intrare − stop-loss|</t>
  </si>
  <si>
    <t xml:space="preserve">Mărimea poziției (unități)</t>
  </si>
  <si>
    <t xml:space="preserve">rotunjit în jos; pentru crypto fracționar, schimbă 0 cu numărul de zecimale</t>
  </si>
  <si>
    <t xml:space="preserve">Valoarea poziției</t>
  </si>
  <si>
    <t xml:space="preserve">nu e riscul; riscul e suma de mai sus</t>
  </si>
  <si>
    <t xml:space="preserve">B. Forex (loturi)</t>
  </si>
  <si>
    <t xml:space="preserve">Distanța până la stop-loss (pips)</t>
  </si>
  <si>
    <t xml:space="preserve">Valoarea unui pip pe lot standard</t>
  </si>
  <si>
    <t xml:space="preserve">10 USD pentru perechile cotate în USD (ex. EUR/USD) pe un cont în USD; altfel convertește în moneda contului</t>
  </si>
  <si>
    <t xml:space="preserve">Mărimea poziției (loturi standard)</t>
  </si>
  <si>
    <t xml:space="preserve">1 lot standard = 100.000 de unități; 0,1 = mini; 0,01 = micro</t>
  </si>
  <si>
    <t xml:space="preserve">Material educațional, nu reprezintă consultanță de investiții. Stop-loss-ul nu e garantat (gap-uri). Costurile (spread, comision) nu sunt incluse.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</si>
</sst>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yyyy\-mm\-dd"/>
    <numFmt numFmtId="166" formatCode="#,##0.0000"/>
    <numFmt numFmtId="167" formatCode="#,##0.##"/>
    <numFmt numFmtId="168" formatCode="#,##0.00"/>
    <numFmt numFmtId="169" formatCode="#,##0.00;[RED]\-#,##0.00"/>
    <numFmt numFmtId="170" formatCode="0.00\R;[RED]\-0.00\R"/>
    <numFmt numFmtId="171" formatCode="0"/>
    <numFmt numFmtId="172" formatCode="0.0%"/>
    <numFmt numFmtId="173" formatCode="0.00"/>
    <numFmt numFmtId="174" formatCode="#,##0"/>
    <numFmt numFmtId="175" formatCode="#,##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i val="true"/>
      <sz val="11"/>
      <color rgb="FF808080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2"/>
    </font>
    <font>
      <b val="true"/>
      <sz val="13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color rgb="FF59595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DEDED"/>
        <bgColor rgb="FFFFF2CC"/>
      </patternFill>
    </fill>
    <fill>
      <patternFill patternType="solid">
        <fgColor rgb="FFFFF2CC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1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2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3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2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13"/>
    <col collapsed="false" customWidth="true" hidden="false" outlineLevel="0" max="7" min="5" style="0" width="12"/>
    <col collapsed="false" customWidth="true" hidden="false" outlineLevel="0" max="8" min="8" style="0" width="14"/>
    <col collapsed="false" customWidth="true" hidden="false" outlineLevel="0" max="9" min="9" style="0" width="12"/>
    <col collapsed="false" customWidth="true" hidden="false" outlineLevel="0" max="10" min="10" style="0" width="14"/>
    <col collapsed="false" customWidth="true" hidden="false" outlineLevel="0" max="11" min="11" style="0" width="11"/>
    <col collapsed="false" customWidth="true" hidden="false" outlineLevel="0" max="12" min="12" style="0" width="34"/>
    <col collapsed="false" customWidth="true" hidden="false" outlineLevel="0" max="13" min="13" style="0" width="22"/>
    <col collapsed="false" customWidth="true" hidden="false" outlineLevel="0" max="14" min="14" style="0" width="34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5" hidden="false" customHeight="false" outlineLevel="0" collapsed="false">
      <c r="A2" s="2" t="n">
        <v>46027</v>
      </c>
      <c r="B2" s="3" t="s">
        <v>14</v>
      </c>
      <c r="C2" s="3" t="s">
        <v>15</v>
      </c>
      <c r="D2" s="4" t="n">
        <v>2000</v>
      </c>
      <c r="E2" s="4" t="n">
        <v>1990</v>
      </c>
      <c r="F2" s="4" t="n">
        <v>2030</v>
      </c>
      <c r="G2" s="4" t="n">
        <v>2025</v>
      </c>
      <c r="H2" s="5" t="n">
        <v>1</v>
      </c>
      <c r="I2" s="6" t="n">
        <f aca="false">IF(OR(D2="",E2="",H2=""),"",ABS(D2-E2)*H2)</f>
        <v>10</v>
      </c>
      <c r="J2" s="7" t="n">
        <f aca="false">IF(OR(C2="",D2="",G2="",H2=""),"",IF(C2="Long",(G2-D2)*H2,(D2-G2)*H2))</f>
        <v>25</v>
      </c>
      <c r="K2" s="8" t="n">
        <f aca="false">IF(OR(I2="",J2="",I2=0),"",J2/I2)</f>
        <v>2.5</v>
      </c>
      <c r="L2" s="3" t="s">
        <v>16</v>
      </c>
      <c r="M2" s="3" t="s">
        <v>17</v>
      </c>
      <c r="N2" s="3" t="s">
        <v>18</v>
      </c>
    </row>
    <row r="3" customFormat="false" ht="15" hidden="false" customHeight="false" outlineLevel="0" collapsed="false">
      <c r="A3" s="2" t="n">
        <v>46029</v>
      </c>
      <c r="B3" s="3" t="s">
        <v>19</v>
      </c>
      <c r="C3" s="3" t="s">
        <v>20</v>
      </c>
      <c r="D3" s="4" t="n">
        <v>1.1</v>
      </c>
      <c r="E3" s="4" t="n">
        <v>1.102</v>
      </c>
      <c r="F3" s="4" t="n">
        <v>1.095</v>
      </c>
      <c r="G3" s="4" t="n">
        <v>1.102</v>
      </c>
      <c r="H3" s="5" t="n">
        <v>10000</v>
      </c>
      <c r="I3" s="6" t="n">
        <f aca="false">IF(OR(D3="",E3="",H3=""),"",ABS(D3-E3)*H3)</f>
        <v>20</v>
      </c>
      <c r="J3" s="7" t="n">
        <f aca="false">IF(OR(C3="",D3="",G3="",H3=""),"",IF(C3="Long",(G3-D3)*H3,(D3-G3)*H3))</f>
        <v>-20</v>
      </c>
      <c r="K3" s="8" t="n">
        <f aca="false">IF(OR(I3="",J3="",I3=0),"",J3/I3)</f>
        <v>-1</v>
      </c>
      <c r="L3" s="3" t="s">
        <v>21</v>
      </c>
      <c r="M3" s="3" t="s">
        <v>22</v>
      </c>
      <c r="N3" s="3" t="s">
        <v>23</v>
      </c>
    </row>
    <row r="4" customFormat="false" ht="15" hidden="false" customHeight="false" outlineLevel="0" collapsed="false">
      <c r="A4" s="2" t="n">
        <v>46031</v>
      </c>
      <c r="B4" s="3" t="s">
        <v>24</v>
      </c>
      <c r="C4" s="3" t="s">
        <v>15</v>
      </c>
      <c r="D4" s="4" t="n">
        <v>50</v>
      </c>
      <c r="E4" s="4" t="n">
        <v>48</v>
      </c>
      <c r="F4" s="4" t="n">
        <v>56</v>
      </c>
      <c r="G4" s="4" t="n">
        <v>53</v>
      </c>
      <c r="H4" s="5" t="n">
        <v>20</v>
      </c>
      <c r="I4" s="6" t="n">
        <f aca="false">IF(OR(D4="",E4="",H4=""),"",ABS(D4-E4)*H4)</f>
        <v>40</v>
      </c>
      <c r="J4" s="7" t="n">
        <f aca="false">IF(OR(C4="",D4="",G4="",H4=""),"",IF(C4="Long",(G4-D4)*H4,(D4-G4)*H4))</f>
        <v>60</v>
      </c>
      <c r="K4" s="8" t="n">
        <f aca="false">IF(OR(I4="",J4="",I4=0),"",J4/I4)</f>
        <v>1.5</v>
      </c>
      <c r="L4" s="3" t="s">
        <v>25</v>
      </c>
      <c r="M4" s="3" t="s">
        <v>26</v>
      </c>
      <c r="N4" s="3" t="s">
        <v>27</v>
      </c>
    </row>
    <row r="5" customFormat="false" ht="15" hidden="false" customHeight="false" outlineLevel="0" collapsed="false">
      <c r="A5" s="9"/>
      <c r="B5" s="10"/>
      <c r="C5" s="10"/>
      <c r="D5" s="11"/>
      <c r="E5" s="11"/>
      <c r="F5" s="11"/>
      <c r="G5" s="11"/>
      <c r="H5" s="12"/>
      <c r="I5" s="6" t="str">
        <f aca="false">IF(OR(D5="",E5="",H5=""),"",ABS(D5-E5)*H5)</f>
        <v/>
      </c>
      <c r="J5" s="7" t="str">
        <f aca="false">IF(OR(C5="",D5="",G5="",H5=""),"",IF(C5="Long",(G5-D5)*H5,(D5-G5)*H5))</f>
        <v/>
      </c>
      <c r="K5" s="8" t="str">
        <f aca="false">IF(OR(I5="",J5="",I5=0),"",J5/I5)</f>
        <v/>
      </c>
      <c r="L5" s="10"/>
      <c r="M5" s="10"/>
      <c r="N5" s="10"/>
    </row>
    <row r="6" customFormat="false" ht="15" hidden="false" customHeight="false" outlineLevel="0" collapsed="false">
      <c r="A6" s="9"/>
      <c r="B6" s="10"/>
      <c r="C6" s="10"/>
      <c r="D6" s="11"/>
      <c r="E6" s="11"/>
      <c r="F6" s="11"/>
      <c r="G6" s="11"/>
      <c r="H6" s="12"/>
      <c r="I6" s="6" t="str">
        <f aca="false">IF(OR(D6="",E6="",H6=""),"",ABS(D6-E6)*H6)</f>
        <v/>
      </c>
      <c r="J6" s="7" t="str">
        <f aca="false">IF(OR(C6="",D6="",G6="",H6=""),"",IF(C6="Long",(G6-D6)*H6,(D6-G6)*H6))</f>
        <v/>
      </c>
      <c r="K6" s="8" t="str">
        <f aca="false">IF(OR(I6="",J6="",I6=0),"",J6/I6)</f>
        <v/>
      </c>
      <c r="L6" s="10"/>
      <c r="M6" s="10"/>
      <c r="N6" s="10"/>
    </row>
    <row r="7" customFormat="false" ht="15" hidden="false" customHeight="false" outlineLevel="0" collapsed="false">
      <c r="A7" s="9"/>
      <c r="B7" s="10"/>
      <c r="C7" s="10"/>
      <c r="D7" s="11"/>
      <c r="E7" s="11"/>
      <c r="F7" s="11"/>
      <c r="G7" s="11"/>
      <c r="H7" s="12"/>
      <c r="I7" s="6" t="str">
        <f aca="false">IF(OR(D7="",E7="",H7=""),"",ABS(D7-E7)*H7)</f>
        <v/>
      </c>
      <c r="J7" s="7" t="str">
        <f aca="false">IF(OR(C7="",D7="",G7="",H7=""),"",IF(C7="Long",(G7-D7)*H7,(D7-G7)*H7))</f>
        <v/>
      </c>
      <c r="K7" s="8" t="str">
        <f aca="false">IF(OR(I7="",J7="",I7=0),"",J7/I7)</f>
        <v/>
      </c>
      <c r="L7" s="10"/>
      <c r="M7" s="10"/>
      <c r="N7" s="10"/>
    </row>
    <row r="8" customFormat="false" ht="15" hidden="false" customHeight="false" outlineLevel="0" collapsed="false">
      <c r="A8" s="9"/>
      <c r="B8" s="10"/>
      <c r="C8" s="10"/>
      <c r="D8" s="11"/>
      <c r="E8" s="11"/>
      <c r="F8" s="11"/>
      <c r="G8" s="11"/>
      <c r="H8" s="12"/>
      <c r="I8" s="6" t="str">
        <f aca="false">IF(OR(D8="",E8="",H8=""),"",ABS(D8-E8)*H8)</f>
        <v/>
      </c>
      <c r="J8" s="7" t="str">
        <f aca="false">IF(OR(C8="",D8="",G8="",H8=""),"",IF(C8="Long",(G8-D8)*H8,(D8-G8)*H8))</f>
        <v/>
      </c>
      <c r="K8" s="8" t="str">
        <f aca="false">IF(OR(I8="",J8="",I8=0),"",J8/I8)</f>
        <v/>
      </c>
      <c r="L8" s="10"/>
      <c r="M8" s="10"/>
      <c r="N8" s="10"/>
    </row>
    <row r="9" customFormat="false" ht="15" hidden="false" customHeight="false" outlineLevel="0" collapsed="false">
      <c r="A9" s="9"/>
      <c r="B9" s="10"/>
      <c r="C9" s="10"/>
      <c r="D9" s="11"/>
      <c r="E9" s="11"/>
      <c r="F9" s="11"/>
      <c r="G9" s="11"/>
      <c r="H9" s="12"/>
      <c r="I9" s="6" t="str">
        <f aca="false">IF(OR(D9="",E9="",H9=""),"",ABS(D9-E9)*H9)</f>
        <v/>
      </c>
      <c r="J9" s="7" t="str">
        <f aca="false">IF(OR(C9="",D9="",G9="",H9=""),"",IF(C9="Long",(G9-D9)*H9,(D9-G9)*H9))</f>
        <v/>
      </c>
      <c r="K9" s="8" t="str">
        <f aca="false">IF(OR(I9="",J9="",I9=0),"",J9/I9)</f>
        <v/>
      </c>
      <c r="L9" s="10"/>
      <c r="M9" s="10"/>
      <c r="N9" s="10"/>
    </row>
    <row r="10" customFormat="false" ht="15" hidden="false" customHeight="false" outlineLevel="0" collapsed="false">
      <c r="A10" s="9"/>
      <c r="B10" s="10"/>
      <c r="C10" s="10"/>
      <c r="D10" s="11"/>
      <c r="E10" s="11"/>
      <c r="F10" s="11"/>
      <c r="G10" s="11"/>
      <c r="H10" s="12"/>
      <c r="I10" s="6" t="str">
        <f aca="false">IF(OR(D10="",E10="",H10=""),"",ABS(D10-E10)*H10)</f>
        <v/>
      </c>
      <c r="J10" s="7" t="str">
        <f aca="false">IF(OR(C10="",D10="",G10="",H10=""),"",IF(C10="Long",(G10-D10)*H10,(D10-G10)*H10))</f>
        <v/>
      </c>
      <c r="K10" s="8" t="str">
        <f aca="false">IF(OR(I10="",J10="",I10=0),"",J10/I10)</f>
        <v/>
      </c>
      <c r="L10" s="10"/>
      <c r="M10" s="10"/>
      <c r="N10" s="10"/>
    </row>
    <row r="11" customFormat="false" ht="15" hidden="false" customHeight="false" outlineLevel="0" collapsed="false">
      <c r="A11" s="9"/>
      <c r="B11" s="10"/>
      <c r="C11" s="10"/>
      <c r="D11" s="11"/>
      <c r="E11" s="11"/>
      <c r="F11" s="11"/>
      <c r="G11" s="11"/>
      <c r="H11" s="12"/>
      <c r="I11" s="6" t="str">
        <f aca="false">IF(OR(D11="",E11="",H11=""),"",ABS(D11-E11)*H11)</f>
        <v/>
      </c>
      <c r="J11" s="7" t="str">
        <f aca="false">IF(OR(C11="",D11="",G11="",H11=""),"",IF(C11="Long",(G11-D11)*H11,(D11-G11)*H11))</f>
        <v/>
      </c>
      <c r="K11" s="8" t="str">
        <f aca="false">IF(OR(I11="",J11="",I11=0),"",J11/I11)</f>
        <v/>
      </c>
      <c r="L11" s="10"/>
      <c r="M11" s="10"/>
      <c r="N11" s="10"/>
    </row>
    <row r="12" customFormat="false" ht="15" hidden="false" customHeight="false" outlineLevel="0" collapsed="false">
      <c r="A12" s="9"/>
      <c r="B12" s="10"/>
      <c r="C12" s="10"/>
      <c r="D12" s="11"/>
      <c r="E12" s="11"/>
      <c r="F12" s="11"/>
      <c r="G12" s="11"/>
      <c r="H12" s="12"/>
      <c r="I12" s="6" t="str">
        <f aca="false">IF(OR(D12="",E12="",H12=""),"",ABS(D12-E12)*H12)</f>
        <v/>
      </c>
      <c r="J12" s="7" t="str">
        <f aca="false">IF(OR(C12="",D12="",G12="",H12=""),"",IF(C12="Long",(G12-D12)*H12,(D12-G12)*H12))</f>
        <v/>
      </c>
      <c r="K12" s="8" t="str">
        <f aca="false">IF(OR(I12="",J12="",I12=0),"",J12/I12)</f>
        <v/>
      </c>
      <c r="L12" s="10"/>
      <c r="M12" s="10"/>
      <c r="N12" s="10"/>
    </row>
    <row r="13" customFormat="false" ht="15" hidden="false" customHeight="false" outlineLevel="0" collapsed="false">
      <c r="A13" s="9"/>
      <c r="B13" s="10"/>
      <c r="C13" s="10"/>
      <c r="D13" s="11"/>
      <c r="E13" s="11"/>
      <c r="F13" s="11"/>
      <c r="G13" s="11"/>
      <c r="H13" s="12"/>
      <c r="I13" s="6" t="str">
        <f aca="false">IF(OR(D13="",E13="",H13=""),"",ABS(D13-E13)*H13)</f>
        <v/>
      </c>
      <c r="J13" s="7" t="str">
        <f aca="false">IF(OR(C13="",D13="",G13="",H13=""),"",IF(C13="Long",(G13-D13)*H13,(D13-G13)*H13))</f>
        <v/>
      </c>
      <c r="K13" s="8" t="str">
        <f aca="false">IF(OR(I13="",J13="",I13=0),"",J13/I13)</f>
        <v/>
      </c>
      <c r="L13" s="10"/>
      <c r="M13" s="10"/>
      <c r="N13" s="10"/>
    </row>
    <row r="14" customFormat="false" ht="15" hidden="false" customHeight="false" outlineLevel="0" collapsed="false">
      <c r="A14" s="9"/>
      <c r="B14" s="10"/>
      <c r="C14" s="10"/>
      <c r="D14" s="11"/>
      <c r="E14" s="11"/>
      <c r="F14" s="11"/>
      <c r="G14" s="11"/>
      <c r="H14" s="12"/>
      <c r="I14" s="6" t="str">
        <f aca="false">IF(OR(D14="",E14="",H14=""),"",ABS(D14-E14)*H14)</f>
        <v/>
      </c>
      <c r="J14" s="7" t="str">
        <f aca="false">IF(OR(C14="",D14="",G14="",H14=""),"",IF(C14="Long",(G14-D14)*H14,(D14-G14)*H14))</f>
        <v/>
      </c>
      <c r="K14" s="8" t="str">
        <f aca="false">IF(OR(I14="",J14="",I14=0),"",J14/I14)</f>
        <v/>
      </c>
      <c r="L14" s="10"/>
      <c r="M14" s="10"/>
      <c r="N14" s="10"/>
    </row>
    <row r="15" customFormat="false" ht="15" hidden="false" customHeight="false" outlineLevel="0" collapsed="false">
      <c r="A15" s="9"/>
      <c r="B15" s="10"/>
      <c r="C15" s="10"/>
      <c r="D15" s="11"/>
      <c r="E15" s="11"/>
      <c r="F15" s="11"/>
      <c r="G15" s="11"/>
      <c r="H15" s="12"/>
      <c r="I15" s="6" t="str">
        <f aca="false">IF(OR(D15="",E15="",H15=""),"",ABS(D15-E15)*H15)</f>
        <v/>
      </c>
      <c r="J15" s="7" t="str">
        <f aca="false">IF(OR(C15="",D15="",G15="",H15=""),"",IF(C15="Long",(G15-D15)*H15,(D15-G15)*H15))</f>
        <v/>
      </c>
      <c r="K15" s="8" t="str">
        <f aca="false">IF(OR(I15="",J15="",I15=0),"",J15/I15)</f>
        <v/>
      </c>
      <c r="L15" s="10"/>
      <c r="M15" s="10"/>
      <c r="N15" s="10"/>
    </row>
    <row r="16" customFormat="false" ht="15" hidden="false" customHeight="false" outlineLevel="0" collapsed="false">
      <c r="A16" s="9"/>
      <c r="B16" s="10"/>
      <c r="C16" s="10"/>
      <c r="D16" s="11"/>
      <c r="E16" s="11"/>
      <c r="F16" s="11"/>
      <c r="G16" s="11"/>
      <c r="H16" s="12"/>
      <c r="I16" s="6" t="str">
        <f aca="false">IF(OR(D16="",E16="",H16=""),"",ABS(D16-E16)*H16)</f>
        <v/>
      </c>
      <c r="J16" s="7" t="str">
        <f aca="false">IF(OR(C16="",D16="",G16="",H16=""),"",IF(C16="Long",(G16-D16)*H16,(D16-G16)*H16))</f>
        <v/>
      </c>
      <c r="K16" s="8" t="str">
        <f aca="false">IF(OR(I16="",J16="",I16=0),"",J16/I16)</f>
        <v/>
      </c>
      <c r="L16" s="10"/>
      <c r="M16" s="10"/>
      <c r="N16" s="10"/>
    </row>
    <row r="17" customFormat="false" ht="15" hidden="false" customHeight="false" outlineLevel="0" collapsed="false">
      <c r="A17" s="9"/>
      <c r="B17" s="10"/>
      <c r="C17" s="10"/>
      <c r="D17" s="11"/>
      <c r="E17" s="11"/>
      <c r="F17" s="11"/>
      <c r="G17" s="11"/>
      <c r="H17" s="12"/>
      <c r="I17" s="6" t="str">
        <f aca="false">IF(OR(D17="",E17="",H17=""),"",ABS(D17-E17)*H17)</f>
        <v/>
      </c>
      <c r="J17" s="7" t="str">
        <f aca="false">IF(OR(C17="",D17="",G17="",H17=""),"",IF(C17="Long",(G17-D17)*H17,(D17-G17)*H17))</f>
        <v/>
      </c>
      <c r="K17" s="8" t="str">
        <f aca="false">IF(OR(I17="",J17="",I17=0),"",J17/I17)</f>
        <v/>
      </c>
      <c r="L17" s="10"/>
      <c r="M17" s="10"/>
      <c r="N17" s="10"/>
    </row>
    <row r="18" customFormat="false" ht="15" hidden="false" customHeight="false" outlineLevel="0" collapsed="false">
      <c r="A18" s="9"/>
      <c r="B18" s="10"/>
      <c r="C18" s="10"/>
      <c r="D18" s="11"/>
      <c r="E18" s="11"/>
      <c r="F18" s="11"/>
      <c r="G18" s="11"/>
      <c r="H18" s="12"/>
      <c r="I18" s="6" t="str">
        <f aca="false">IF(OR(D18="",E18="",H18=""),"",ABS(D18-E18)*H18)</f>
        <v/>
      </c>
      <c r="J18" s="7" t="str">
        <f aca="false">IF(OR(C18="",D18="",G18="",H18=""),"",IF(C18="Long",(G18-D18)*H18,(D18-G18)*H18))</f>
        <v/>
      </c>
      <c r="K18" s="8" t="str">
        <f aca="false">IF(OR(I18="",J18="",I18=0),"",J18/I18)</f>
        <v/>
      </c>
      <c r="L18" s="10"/>
      <c r="M18" s="10"/>
      <c r="N18" s="10"/>
    </row>
    <row r="19" customFormat="false" ht="15" hidden="false" customHeight="false" outlineLevel="0" collapsed="false">
      <c r="A19" s="9"/>
      <c r="B19" s="10"/>
      <c r="C19" s="10"/>
      <c r="D19" s="11"/>
      <c r="E19" s="11"/>
      <c r="F19" s="11"/>
      <c r="G19" s="11"/>
      <c r="H19" s="12"/>
      <c r="I19" s="6" t="str">
        <f aca="false">IF(OR(D19="",E19="",H19=""),"",ABS(D19-E19)*H19)</f>
        <v/>
      </c>
      <c r="J19" s="7" t="str">
        <f aca="false">IF(OR(C19="",D19="",G19="",H19=""),"",IF(C19="Long",(G19-D19)*H19,(D19-G19)*H19))</f>
        <v/>
      </c>
      <c r="K19" s="8" t="str">
        <f aca="false">IF(OR(I19="",J19="",I19=0),"",J19/I19)</f>
        <v/>
      </c>
      <c r="L19" s="10"/>
      <c r="M19" s="10"/>
      <c r="N19" s="10"/>
    </row>
    <row r="20" customFormat="false" ht="15" hidden="false" customHeight="false" outlineLevel="0" collapsed="false">
      <c r="A20" s="9"/>
      <c r="B20" s="10"/>
      <c r="C20" s="10"/>
      <c r="D20" s="11"/>
      <c r="E20" s="11"/>
      <c r="F20" s="11"/>
      <c r="G20" s="11"/>
      <c r="H20" s="12"/>
      <c r="I20" s="6" t="str">
        <f aca="false">IF(OR(D20="",E20="",H20=""),"",ABS(D20-E20)*H20)</f>
        <v/>
      </c>
      <c r="J20" s="7" t="str">
        <f aca="false">IF(OR(C20="",D20="",G20="",H20=""),"",IF(C20="Long",(G20-D20)*H20,(D20-G20)*H20))</f>
        <v/>
      </c>
      <c r="K20" s="8" t="str">
        <f aca="false">IF(OR(I20="",J20="",I20=0),"",J20/I20)</f>
        <v/>
      </c>
      <c r="L20" s="10"/>
      <c r="M20" s="10"/>
      <c r="N20" s="10"/>
    </row>
    <row r="21" customFormat="false" ht="15" hidden="false" customHeight="false" outlineLevel="0" collapsed="false">
      <c r="A21" s="9"/>
      <c r="B21" s="10"/>
      <c r="C21" s="10"/>
      <c r="D21" s="11"/>
      <c r="E21" s="11"/>
      <c r="F21" s="11"/>
      <c r="G21" s="11"/>
      <c r="H21" s="12"/>
      <c r="I21" s="6" t="str">
        <f aca="false">IF(OR(D21="",E21="",H21=""),"",ABS(D21-E21)*H21)</f>
        <v/>
      </c>
      <c r="J21" s="7" t="str">
        <f aca="false">IF(OR(C21="",D21="",G21="",H21=""),"",IF(C21="Long",(G21-D21)*H21,(D21-G21)*H21))</f>
        <v/>
      </c>
      <c r="K21" s="8" t="str">
        <f aca="false">IF(OR(I21="",J21="",I21=0),"",J21/I21)</f>
        <v/>
      </c>
      <c r="L21" s="10"/>
      <c r="M21" s="10"/>
      <c r="N21" s="10"/>
    </row>
    <row r="22" customFormat="false" ht="15" hidden="false" customHeight="false" outlineLevel="0" collapsed="false">
      <c r="A22" s="9"/>
      <c r="B22" s="10"/>
      <c r="C22" s="10"/>
      <c r="D22" s="11"/>
      <c r="E22" s="11"/>
      <c r="F22" s="11"/>
      <c r="G22" s="11"/>
      <c r="H22" s="12"/>
      <c r="I22" s="6" t="str">
        <f aca="false">IF(OR(D22="",E22="",H22=""),"",ABS(D22-E22)*H22)</f>
        <v/>
      </c>
      <c r="J22" s="7" t="str">
        <f aca="false">IF(OR(C22="",D22="",G22="",H22=""),"",IF(C22="Long",(G22-D22)*H22,(D22-G22)*H22))</f>
        <v/>
      </c>
      <c r="K22" s="8" t="str">
        <f aca="false">IF(OR(I22="",J22="",I22=0),"",J22/I22)</f>
        <v/>
      </c>
      <c r="L22" s="10"/>
      <c r="M22" s="10"/>
      <c r="N22" s="10"/>
    </row>
    <row r="23" customFormat="false" ht="15" hidden="false" customHeight="false" outlineLevel="0" collapsed="false">
      <c r="A23" s="9"/>
      <c r="B23" s="10"/>
      <c r="C23" s="10"/>
      <c r="D23" s="11"/>
      <c r="E23" s="11"/>
      <c r="F23" s="11"/>
      <c r="G23" s="11"/>
      <c r="H23" s="12"/>
      <c r="I23" s="6" t="str">
        <f aca="false">IF(OR(D23="",E23="",H23=""),"",ABS(D23-E23)*H23)</f>
        <v/>
      </c>
      <c r="J23" s="7" t="str">
        <f aca="false">IF(OR(C23="",D23="",G23="",H23=""),"",IF(C23="Long",(G23-D23)*H23,(D23-G23)*H23))</f>
        <v/>
      </c>
      <c r="K23" s="8" t="str">
        <f aca="false">IF(OR(I23="",J23="",I23=0),"",J23/I23)</f>
        <v/>
      </c>
      <c r="L23" s="10"/>
      <c r="M23" s="10"/>
      <c r="N23" s="10"/>
    </row>
    <row r="24" customFormat="false" ht="15" hidden="false" customHeight="false" outlineLevel="0" collapsed="false">
      <c r="A24" s="9"/>
      <c r="B24" s="10"/>
      <c r="C24" s="10"/>
      <c r="D24" s="11"/>
      <c r="E24" s="11"/>
      <c r="F24" s="11"/>
      <c r="G24" s="11"/>
      <c r="H24" s="12"/>
      <c r="I24" s="6" t="str">
        <f aca="false">IF(OR(D24="",E24="",H24=""),"",ABS(D24-E24)*H24)</f>
        <v/>
      </c>
      <c r="J24" s="7" t="str">
        <f aca="false">IF(OR(C24="",D24="",G24="",H24=""),"",IF(C24="Long",(G24-D24)*H24,(D24-G24)*H24))</f>
        <v/>
      </c>
      <c r="K24" s="8" t="str">
        <f aca="false">IF(OR(I24="",J24="",I24=0),"",J24/I24)</f>
        <v/>
      </c>
      <c r="L24" s="10"/>
      <c r="M24" s="10"/>
      <c r="N24" s="10"/>
    </row>
    <row r="25" customFormat="false" ht="15" hidden="false" customHeight="false" outlineLevel="0" collapsed="false">
      <c r="A25" s="9"/>
      <c r="B25" s="10"/>
      <c r="C25" s="10"/>
      <c r="D25" s="11"/>
      <c r="E25" s="11"/>
      <c r="F25" s="11"/>
      <c r="G25" s="11"/>
      <c r="H25" s="12"/>
      <c r="I25" s="6" t="str">
        <f aca="false">IF(OR(D25="",E25="",H25=""),"",ABS(D25-E25)*H25)</f>
        <v/>
      </c>
      <c r="J25" s="7" t="str">
        <f aca="false">IF(OR(C25="",D25="",G25="",H25=""),"",IF(C25="Long",(G25-D25)*H25,(D25-G25)*H25))</f>
        <v/>
      </c>
      <c r="K25" s="8" t="str">
        <f aca="false">IF(OR(I25="",J25="",I25=0),"",J25/I25)</f>
        <v/>
      </c>
      <c r="L25" s="10"/>
      <c r="M25" s="10"/>
      <c r="N25" s="10"/>
    </row>
    <row r="26" customFormat="false" ht="15" hidden="false" customHeight="false" outlineLevel="0" collapsed="false">
      <c r="A26" s="9"/>
      <c r="B26" s="10"/>
      <c r="C26" s="10"/>
      <c r="D26" s="11"/>
      <c r="E26" s="11"/>
      <c r="F26" s="11"/>
      <c r="G26" s="11"/>
      <c r="H26" s="12"/>
      <c r="I26" s="6" t="str">
        <f aca="false">IF(OR(D26="",E26="",H26=""),"",ABS(D26-E26)*H26)</f>
        <v/>
      </c>
      <c r="J26" s="7" t="str">
        <f aca="false">IF(OR(C26="",D26="",G26="",H26=""),"",IF(C26="Long",(G26-D26)*H26,(D26-G26)*H26))</f>
        <v/>
      </c>
      <c r="K26" s="8" t="str">
        <f aca="false">IF(OR(I26="",J26="",I26=0),"",J26/I26)</f>
        <v/>
      </c>
      <c r="L26" s="10"/>
      <c r="M26" s="10"/>
      <c r="N26" s="10"/>
    </row>
    <row r="27" customFormat="false" ht="15" hidden="false" customHeight="false" outlineLevel="0" collapsed="false">
      <c r="A27" s="9"/>
      <c r="B27" s="10"/>
      <c r="C27" s="10"/>
      <c r="D27" s="11"/>
      <c r="E27" s="11"/>
      <c r="F27" s="11"/>
      <c r="G27" s="11"/>
      <c r="H27" s="12"/>
      <c r="I27" s="6" t="str">
        <f aca="false">IF(OR(D27="",E27="",H27=""),"",ABS(D27-E27)*H27)</f>
        <v/>
      </c>
      <c r="J27" s="7" t="str">
        <f aca="false">IF(OR(C27="",D27="",G27="",H27=""),"",IF(C27="Long",(G27-D27)*H27,(D27-G27)*H27))</f>
        <v/>
      </c>
      <c r="K27" s="8" t="str">
        <f aca="false">IF(OR(I27="",J27="",I27=0),"",J27/I27)</f>
        <v/>
      </c>
      <c r="L27" s="10"/>
      <c r="M27" s="10"/>
      <c r="N27" s="10"/>
    </row>
    <row r="28" customFormat="false" ht="15" hidden="false" customHeight="false" outlineLevel="0" collapsed="false">
      <c r="A28" s="9"/>
      <c r="B28" s="10"/>
      <c r="C28" s="10"/>
      <c r="D28" s="11"/>
      <c r="E28" s="11"/>
      <c r="F28" s="11"/>
      <c r="G28" s="11"/>
      <c r="H28" s="12"/>
      <c r="I28" s="6" t="str">
        <f aca="false">IF(OR(D28="",E28="",H28=""),"",ABS(D28-E28)*H28)</f>
        <v/>
      </c>
      <c r="J28" s="7" t="str">
        <f aca="false">IF(OR(C28="",D28="",G28="",H28=""),"",IF(C28="Long",(G28-D28)*H28,(D28-G28)*H28))</f>
        <v/>
      </c>
      <c r="K28" s="8" t="str">
        <f aca="false">IF(OR(I28="",J28="",I28=0),"",J28/I28)</f>
        <v/>
      </c>
      <c r="L28" s="10"/>
      <c r="M28" s="10"/>
      <c r="N28" s="10"/>
    </row>
    <row r="29" customFormat="false" ht="15" hidden="false" customHeight="false" outlineLevel="0" collapsed="false">
      <c r="A29" s="9"/>
      <c r="B29" s="10"/>
      <c r="C29" s="10"/>
      <c r="D29" s="11"/>
      <c r="E29" s="11"/>
      <c r="F29" s="11"/>
      <c r="G29" s="11"/>
      <c r="H29" s="12"/>
      <c r="I29" s="6" t="str">
        <f aca="false">IF(OR(D29="",E29="",H29=""),"",ABS(D29-E29)*H29)</f>
        <v/>
      </c>
      <c r="J29" s="7" t="str">
        <f aca="false">IF(OR(C29="",D29="",G29="",H29=""),"",IF(C29="Long",(G29-D29)*H29,(D29-G29)*H29))</f>
        <v/>
      </c>
      <c r="K29" s="8" t="str">
        <f aca="false">IF(OR(I29="",J29="",I29=0),"",J29/I29)</f>
        <v/>
      </c>
      <c r="L29" s="10"/>
      <c r="M29" s="10"/>
      <c r="N29" s="10"/>
    </row>
    <row r="30" customFormat="false" ht="15" hidden="false" customHeight="false" outlineLevel="0" collapsed="false">
      <c r="A30" s="9"/>
      <c r="B30" s="10"/>
      <c r="C30" s="10"/>
      <c r="D30" s="11"/>
      <c r="E30" s="11"/>
      <c r="F30" s="11"/>
      <c r="G30" s="11"/>
      <c r="H30" s="12"/>
      <c r="I30" s="6" t="str">
        <f aca="false">IF(OR(D30="",E30="",H30=""),"",ABS(D30-E30)*H30)</f>
        <v/>
      </c>
      <c r="J30" s="7" t="str">
        <f aca="false">IF(OR(C30="",D30="",G30="",H30=""),"",IF(C30="Long",(G30-D30)*H30,(D30-G30)*H30))</f>
        <v/>
      </c>
      <c r="K30" s="8" t="str">
        <f aca="false">IF(OR(I30="",J30="",I30=0),"",J30/I30)</f>
        <v/>
      </c>
      <c r="L30" s="10"/>
      <c r="M30" s="10"/>
      <c r="N30" s="10"/>
    </row>
    <row r="31" customFormat="false" ht="15" hidden="false" customHeight="false" outlineLevel="0" collapsed="false">
      <c r="A31" s="9"/>
      <c r="B31" s="10"/>
      <c r="C31" s="10"/>
      <c r="D31" s="11"/>
      <c r="E31" s="11"/>
      <c r="F31" s="11"/>
      <c r="G31" s="11"/>
      <c r="H31" s="12"/>
      <c r="I31" s="6" t="str">
        <f aca="false">IF(OR(D31="",E31="",H31=""),"",ABS(D31-E31)*H31)</f>
        <v/>
      </c>
      <c r="J31" s="7" t="str">
        <f aca="false">IF(OR(C31="",D31="",G31="",H31=""),"",IF(C31="Long",(G31-D31)*H31,(D31-G31)*H31))</f>
        <v/>
      </c>
      <c r="K31" s="8" t="str">
        <f aca="false">IF(OR(I31="",J31="",I31=0),"",J31/I31)</f>
        <v/>
      </c>
      <c r="L31" s="10"/>
      <c r="M31" s="10"/>
      <c r="N31" s="10"/>
    </row>
    <row r="32" customFormat="false" ht="15" hidden="false" customHeight="false" outlineLevel="0" collapsed="false">
      <c r="A32" s="9"/>
      <c r="B32" s="10"/>
      <c r="C32" s="10"/>
      <c r="D32" s="11"/>
      <c r="E32" s="11"/>
      <c r="F32" s="11"/>
      <c r="G32" s="11"/>
      <c r="H32" s="12"/>
      <c r="I32" s="6" t="str">
        <f aca="false">IF(OR(D32="",E32="",H32=""),"",ABS(D32-E32)*H32)</f>
        <v/>
      </c>
      <c r="J32" s="7" t="str">
        <f aca="false">IF(OR(C32="",D32="",G32="",H32=""),"",IF(C32="Long",(G32-D32)*H32,(D32-G32)*H32))</f>
        <v/>
      </c>
      <c r="K32" s="8" t="str">
        <f aca="false">IF(OR(I32="",J32="",I32=0),"",J32/I32)</f>
        <v/>
      </c>
      <c r="L32" s="10"/>
      <c r="M32" s="10"/>
      <c r="N32" s="10"/>
    </row>
    <row r="33" customFormat="false" ht="15" hidden="false" customHeight="false" outlineLevel="0" collapsed="false">
      <c r="A33" s="9"/>
      <c r="B33" s="10"/>
      <c r="C33" s="10"/>
      <c r="D33" s="11"/>
      <c r="E33" s="11"/>
      <c r="F33" s="11"/>
      <c r="G33" s="11"/>
      <c r="H33" s="12"/>
      <c r="I33" s="6" t="str">
        <f aca="false">IF(OR(D33="",E33="",H33=""),"",ABS(D33-E33)*H33)</f>
        <v/>
      </c>
      <c r="J33" s="7" t="str">
        <f aca="false">IF(OR(C33="",D33="",G33="",H33=""),"",IF(C33="Long",(G33-D33)*H33,(D33-G33)*H33))</f>
        <v/>
      </c>
      <c r="K33" s="8" t="str">
        <f aca="false">IF(OR(I33="",J33="",I33=0),"",J33/I33)</f>
        <v/>
      </c>
      <c r="L33" s="10"/>
      <c r="M33" s="10"/>
      <c r="N33" s="10"/>
    </row>
    <row r="34" customFormat="false" ht="15" hidden="false" customHeight="false" outlineLevel="0" collapsed="false">
      <c r="A34" s="9"/>
      <c r="B34" s="10"/>
      <c r="C34" s="10"/>
      <c r="D34" s="11"/>
      <c r="E34" s="11"/>
      <c r="F34" s="11"/>
      <c r="G34" s="11"/>
      <c r="H34" s="12"/>
      <c r="I34" s="6" t="str">
        <f aca="false">IF(OR(D34="",E34="",H34=""),"",ABS(D34-E34)*H34)</f>
        <v/>
      </c>
      <c r="J34" s="7" t="str">
        <f aca="false">IF(OR(C34="",D34="",G34="",H34=""),"",IF(C34="Long",(G34-D34)*H34,(D34-G34)*H34))</f>
        <v/>
      </c>
      <c r="K34" s="8" t="str">
        <f aca="false">IF(OR(I34="",J34="",I34=0),"",J34/I34)</f>
        <v/>
      </c>
      <c r="L34" s="10"/>
      <c r="M34" s="10"/>
      <c r="N34" s="10"/>
    </row>
    <row r="35" customFormat="false" ht="15" hidden="false" customHeight="false" outlineLevel="0" collapsed="false">
      <c r="A35" s="9"/>
      <c r="B35" s="10"/>
      <c r="C35" s="10"/>
      <c r="D35" s="11"/>
      <c r="E35" s="11"/>
      <c r="F35" s="11"/>
      <c r="G35" s="11"/>
      <c r="H35" s="12"/>
      <c r="I35" s="6" t="str">
        <f aca="false">IF(OR(D35="",E35="",H35=""),"",ABS(D35-E35)*H35)</f>
        <v/>
      </c>
      <c r="J35" s="7" t="str">
        <f aca="false">IF(OR(C35="",D35="",G35="",H35=""),"",IF(C35="Long",(G35-D35)*H35,(D35-G35)*H35))</f>
        <v/>
      </c>
      <c r="K35" s="8" t="str">
        <f aca="false">IF(OR(I35="",J35="",I35=0),"",J35/I35)</f>
        <v/>
      </c>
      <c r="L35" s="10"/>
      <c r="M35" s="10"/>
      <c r="N35" s="10"/>
    </row>
    <row r="36" customFormat="false" ht="15" hidden="false" customHeight="false" outlineLevel="0" collapsed="false">
      <c r="A36" s="9"/>
      <c r="B36" s="10"/>
      <c r="C36" s="10"/>
      <c r="D36" s="11"/>
      <c r="E36" s="11"/>
      <c r="F36" s="11"/>
      <c r="G36" s="11"/>
      <c r="H36" s="12"/>
      <c r="I36" s="6" t="str">
        <f aca="false">IF(OR(D36="",E36="",H36=""),"",ABS(D36-E36)*H36)</f>
        <v/>
      </c>
      <c r="J36" s="7" t="str">
        <f aca="false">IF(OR(C36="",D36="",G36="",H36=""),"",IF(C36="Long",(G36-D36)*H36,(D36-G36)*H36))</f>
        <v/>
      </c>
      <c r="K36" s="8" t="str">
        <f aca="false">IF(OR(I36="",J36="",I36=0),"",J36/I36)</f>
        <v/>
      </c>
      <c r="L36" s="10"/>
      <c r="M36" s="10"/>
      <c r="N36" s="10"/>
    </row>
    <row r="37" customFormat="false" ht="15" hidden="false" customHeight="false" outlineLevel="0" collapsed="false">
      <c r="A37" s="9"/>
      <c r="B37" s="10"/>
      <c r="C37" s="10"/>
      <c r="D37" s="11"/>
      <c r="E37" s="11"/>
      <c r="F37" s="11"/>
      <c r="G37" s="11"/>
      <c r="H37" s="12"/>
      <c r="I37" s="6" t="str">
        <f aca="false">IF(OR(D37="",E37="",H37=""),"",ABS(D37-E37)*H37)</f>
        <v/>
      </c>
      <c r="J37" s="7" t="str">
        <f aca="false">IF(OR(C37="",D37="",G37="",H37=""),"",IF(C37="Long",(G37-D37)*H37,(D37-G37)*H37))</f>
        <v/>
      </c>
      <c r="K37" s="8" t="str">
        <f aca="false">IF(OR(I37="",J37="",I37=0),"",J37/I37)</f>
        <v/>
      </c>
      <c r="L37" s="10"/>
      <c r="M37" s="10"/>
      <c r="N37" s="10"/>
    </row>
    <row r="38" customFormat="false" ht="15" hidden="false" customHeight="false" outlineLevel="0" collapsed="false">
      <c r="A38" s="9"/>
      <c r="B38" s="10"/>
      <c r="C38" s="10"/>
      <c r="D38" s="11"/>
      <c r="E38" s="11"/>
      <c r="F38" s="11"/>
      <c r="G38" s="11"/>
      <c r="H38" s="12"/>
      <c r="I38" s="6" t="str">
        <f aca="false">IF(OR(D38="",E38="",H38=""),"",ABS(D38-E38)*H38)</f>
        <v/>
      </c>
      <c r="J38" s="7" t="str">
        <f aca="false">IF(OR(C38="",D38="",G38="",H38=""),"",IF(C38="Long",(G38-D38)*H38,(D38-G38)*H38))</f>
        <v/>
      </c>
      <c r="K38" s="8" t="str">
        <f aca="false">IF(OR(I38="",J38="",I38=0),"",J38/I38)</f>
        <v/>
      </c>
      <c r="L38" s="10"/>
      <c r="M38" s="10"/>
      <c r="N38" s="10"/>
    </row>
    <row r="39" customFormat="false" ht="15" hidden="false" customHeight="false" outlineLevel="0" collapsed="false">
      <c r="A39" s="9"/>
      <c r="B39" s="10"/>
      <c r="C39" s="10"/>
      <c r="D39" s="11"/>
      <c r="E39" s="11"/>
      <c r="F39" s="11"/>
      <c r="G39" s="11"/>
      <c r="H39" s="12"/>
      <c r="I39" s="6" t="str">
        <f aca="false">IF(OR(D39="",E39="",H39=""),"",ABS(D39-E39)*H39)</f>
        <v/>
      </c>
      <c r="J39" s="7" t="str">
        <f aca="false">IF(OR(C39="",D39="",G39="",H39=""),"",IF(C39="Long",(G39-D39)*H39,(D39-G39)*H39))</f>
        <v/>
      </c>
      <c r="K39" s="8" t="str">
        <f aca="false">IF(OR(I39="",J39="",I39=0),"",J39/I39)</f>
        <v/>
      </c>
      <c r="L39" s="10"/>
      <c r="M39" s="10"/>
      <c r="N39" s="10"/>
    </row>
    <row r="40" customFormat="false" ht="15" hidden="false" customHeight="false" outlineLevel="0" collapsed="false">
      <c r="A40" s="9"/>
      <c r="B40" s="10"/>
      <c r="C40" s="10"/>
      <c r="D40" s="11"/>
      <c r="E40" s="11"/>
      <c r="F40" s="11"/>
      <c r="G40" s="11"/>
      <c r="H40" s="12"/>
      <c r="I40" s="6" t="str">
        <f aca="false">IF(OR(D40="",E40="",H40=""),"",ABS(D40-E40)*H40)</f>
        <v/>
      </c>
      <c r="J40" s="7" t="str">
        <f aca="false">IF(OR(C40="",D40="",G40="",H40=""),"",IF(C40="Long",(G40-D40)*H40,(D40-G40)*H40))</f>
        <v/>
      </c>
      <c r="K40" s="8" t="str">
        <f aca="false">IF(OR(I40="",J40="",I40=0),"",J40/I40)</f>
        <v/>
      </c>
      <c r="L40" s="10"/>
      <c r="M40" s="10"/>
      <c r="N40" s="10"/>
    </row>
    <row r="41" customFormat="false" ht="15" hidden="false" customHeight="false" outlineLevel="0" collapsed="false">
      <c r="A41" s="9"/>
      <c r="B41" s="10"/>
      <c r="C41" s="10"/>
      <c r="D41" s="11"/>
      <c r="E41" s="11"/>
      <c r="F41" s="11"/>
      <c r="G41" s="11"/>
      <c r="H41" s="12"/>
      <c r="I41" s="6" t="str">
        <f aca="false">IF(OR(D41="",E41="",H41=""),"",ABS(D41-E41)*H41)</f>
        <v/>
      </c>
      <c r="J41" s="7" t="str">
        <f aca="false">IF(OR(C41="",D41="",G41="",H41=""),"",IF(C41="Long",(G41-D41)*H41,(D41-G41)*H41))</f>
        <v/>
      </c>
      <c r="K41" s="8" t="str">
        <f aca="false">IF(OR(I41="",J41="",I41=0),"",J41/I41)</f>
        <v/>
      </c>
      <c r="L41" s="10"/>
      <c r="M41" s="10"/>
      <c r="N41" s="10"/>
    </row>
    <row r="42" customFormat="false" ht="15" hidden="false" customHeight="false" outlineLevel="0" collapsed="false">
      <c r="A42" s="9"/>
      <c r="B42" s="10"/>
      <c r="C42" s="10"/>
      <c r="D42" s="11"/>
      <c r="E42" s="11"/>
      <c r="F42" s="11"/>
      <c r="G42" s="11"/>
      <c r="H42" s="12"/>
      <c r="I42" s="6" t="str">
        <f aca="false">IF(OR(D42="",E42="",H42=""),"",ABS(D42-E42)*H42)</f>
        <v/>
      </c>
      <c r="J42" s="7" t="str">
        <f aca="false">IF(OR(C42="",D42="",G42="",H42=""),"",IF(C42="Long",(G42-D42)*H42,(D42-G42)*H42))</f>
        <v/>
      </c>
      <c r="K42" s="8" t="str">
        <f aca="false">IF(OR(I42="",J42="",I42=0),"",J42/I42)</f>
        <v/>
      </c>
      <c r="L42" s="10"/>
      <c r="M42" s="10"/>
      <c r="N42" s="10"/>
    </row>
    <row r="43" customFormat="false" ht="15" hidden="false" customHeight="false" outlineLevel="0" collapsed="false">
      <c r="A43" s="9"/>
      <c r="B43" s="10"/>
      <c r="C43" s="10"/>
      <c r="D43" s="11"/>
      <c r="E43" s="11"/>
      <c r="F43" s="11"/>
      <c r="G43" s="11"/>
      <c r="H43" s="12"/>
      <c r="I43" s="6" t="str">
        <f aca="false">IF(OR(D43="",E43="",H43=""),"",ABS(D43-E43)*H43)</f>
        <v/>
      </c>
      <c r="J43" s="7" t="str">
        <f aca="false">IF(OR(C43="",D43="",G43="",H43=""),"",IF(C43="Long",(G43-D43)*H43,(D43-G43)*H43))</f>
        <v/>
      </c>
      <c r="K43" s="8" t="str">
        <f aca="false">IF(OR(I43="",J43="",I43=0),"",J43/I43)</f>
        <v/>
      </c>
      <c r="L43" s="10"/>
      <c r="M43" s="10"/>
      <c r="N43" s="10"/>
    </row>
    <row r="44" customFormat="false" ht="15" hidden="false" customHeight="false" outlineLevel="0" collapsed="false">
      <c r="A44" s="9"/>
      <c r="B44" s="10"/>
      <c r="C44" s="10"/>
      <c r="D44" s="11"/>
      <c r="E44" s="11"/>
      <c r="F44" s="11"/>
      <c r="G44" s="11"/>
      <c r="H44" s="12"/>
      <c r="I44" s="6" t="str">
        <f aca="false">IF(OR(D44="",E44="",H44=""),"",ABS(D44-E44)*H44)</f>
        <v/>
      </c>
      <c r="J44" s="7" t="str">
        <f aca="false">IF(OR(C44="",D44="",G44="",H44=""),"",IF(C44="Long",(G44-D44)*H44,(D44-G44)*H44))</f>
        <v/>
      </c>
      <c r="K44" s="8" t="str">
        <f aca="false">IF(OR(I44="",J44="",I44=0),"",J44/I44)</f>
        <v/>
      </c>
      <c r="L44" s="10"/>
      <c r="M44" s="10"/>
      <c r="N44" s="10"/>
    </row>
    <row r="45" customFormat="false" ht="15" hidden="false" customHeight="false" outlineLevel="0" collapsed="false">
      <c r="A45" s="9"/>
      <c r="B45" s="10"/>
      <c r="C45" s="10"/>
      <c r="D45" s="11"/>
      <c r="E45" s="11"/>
      <c r="F45" s="11"/>
      <c r="G45" s="11"/>
      <c r="H45" s="12"/>
      <c r="I45" s="6" t="str">
        <f aca="false">IF(OR(D45="",E45="",H45=""),"",ABS(D45-E45)*H45)</f>
        <v/>
      </c>
      <c r="J45" s="7" t="str">
        <f aca="false">IF(OR(C45="",D45="",G45="",H45=""),"",IF(C45="Long",(G45-D45)*H45,(D45-G45)*H45))</f>
        <v/>
      </c>
      <c r="K45" s="8" t="str">
        <f aca="false">IF(OR(I45="",J45="",I45=0),"",J45/I45)</f>
        <v/>
      </c>
      <c r="L45" s="10"/>
      <c r="M45" s="10"/>
      <c r="N45" s="10"/>
    </row>
    <row r="46" customFormat="false" ht="15" hidden="false" customHeight="false" outlineLevel="0" collapsed="false">
      <c r="A46" s="9"/>
      <c r="B46" s="10"/>
      <c r="C46" s="10"/>
      <c r="D46" s="11"/>
      <c r="E46" s="11"/>
      <c r="F46" s="11"/>
      <c r="G46" s="11"/>
      <c r="H46" s="12"/>
      <c r="I46" s="6" t="str">
        <f aca="false">IF(OR(D46="",E46="",H46=""),"",ABS(D46-E46)*H46)</f>
        <v/>
      </c>
      <c r="J46" s="7" t="str">
        <f aca="false">IF(OR(C46="",D46="",G46="",H46=""),"",IF(C46="Long",(G46-D46)*H46,(D46-G46)*H46))</f>
        <v/>
      </c>
      <c r="K46" s="8" t="str">
        <f aca="false">IF(OR(I46="",J46="",I46=0),"",J46/I46)</f>
        <v/>
      </c>
      <c r="L46" s="10"/>
      <c r="M46" s="10"/>
      <c r="N46" s="10"/>
    </row>
    <row r="47" customFormat="false" ht="15" hidden="false" customHeight="false" outlineLevel="0" collapsed="false">
      <c r="A47" s="9"/>
      <c r="B47" s="10"/>
      <c r="C47" s="10"/>
      <c r="D47" s="11"/>
      <c r="E47" s="11"/>
      <c r="F47" s="11"/>
      <c r="G47" s="11"/>
      <c r="H47" s="12"/>
      <c r="I47" s="6" t="str">
        <f aca="false">IF(OR(D47="",E47="",H47=""),"",ABS(D47-E47)*H47)</f>
        <v/>
      </c>
      <c r="J47" s="7" t="str">
        <f aca="false">IF(OR(C47="",D47="",G47="",H47=""),"",IF(C47="Long",(G47-D47)*H47,(D47-G47)*H47))</f>
        <v/>
      </c>
      <c r="K47" s="8" t="str">
        <f aca="false">IF(OR(I47="",J47="",I47=0),"",J47/I47)</f>
        <v/>
      </c>
      <c r="L47" s="10"/>
      <c r="M47" s="10"/>
      <c r="N47" s="10"/>
    </row>
    <row r="48" customFormat="false" ht="15" hidden="false" customHeight="false" outlineLevel="0" collapsed="false">
      <c r="A48" s="9"/>
      <c r="B48" s="10"/>
      <c r="C48" s="10"/>
      <c r="D48" s="11"/>
      <c r="E48" s="11"/>
      <c r="F48" s="11"/>
      <c r="G48" s="11"/>
      <c r="H48" s="12"/>
      <c r="I48" s="6" t="str">
        <f aca="false">IF(OR(D48="",E48="",H48=""),"",ABS(D48-E48)*H48)</f>
        <v/>
      </c>
      <c r="J48" s="7" t="str">
        <f aca="false">IF(OR(C48="",D48="",G48="",H48=""),"",IF(C48="Long",(G48-D48)*H48,(D48-G48)*H48))</f>
        <v/>
      </c>
      <c r="K48" s="8" t="str">
        <f aca="false">IF(OR(I48="",J48="",I48=0),"",J48/I48)</f>
        <v/>
      </c>
      <c r="L48" s="10"/>
      <c r="M48" s="10"/>
      <c r="N48" s="10"/>
    </row>
    <row r="49" customFormat="false" ht="15" hidden="false" customHeight="false" outlineLevel="0" collapsed="false">
      <c r="A49" s="9"/>
      <c r="B49" s="10"/>
      <c r="C49" s="10"/>
      <c r="D49" s="11"/>
      <c r="E49" s="11"/>
      <c r="F49" s="11"/>
      <c r="G49" s="11"/>
      <c r="H49" s="12"/>
      <c r="I49" s="6" t="str">
        <f aca="false">IF(OR(D49="",E49="",H49=""),"",ABS(D49-E49)*H49)</f>
        <v/>
      </c>
      <c r="J49" s="7" t="str">
        <f aca="false">IF(OR(C49="",D49="",G49="",H49=""),"",IF(C49="Long",(G49-D49)*H49,(D49-G49)*H49))</f>
        <v/>
      </c>
      <c r="K49" s="8" t="str">
        <f aca="false">IF(OR(I49="",J49="",I49=0),"",J49/I49)</f>
        <v/>
      </c>
      <c r="L49" s="10"/>
      <c r="M49" s="10"/>
      <c r="N49" s="10"/>
    </row>
    <row r="50" customFormat="false" ht="15" hidden="false" customHeight="false" outlineLevel="0" collapsed="false">
      <c r="A50" s="9"/>
      <c r="B50" s="10"/>
      <c r="C50" s="10"/>
      <c r="D50" s="11"/>
      <c r="E50" s="11"/>
      <c r="F50" s="11"/>
      <c r="G50" s="11"/>
      <c r="H50" s="12"/>
      <c r="I50" s="6" t="str">
        <f aca="false">IF(OR(D50="",E50="",H50=""),"",ABS(D50-E50)*H50)</f>
        <v/>
      </c>
      <c r="J50" s="7" t="str">
        <f aca="false">IF(OR(C50="",D50="",G50="",H50=""),"",IF(C50="Long",(G50-D50)*H50,(D50-G50)*H50))</f>
        <v/>
      </c>
      <c r="K50" s="8" t="str">
        <f aca="false">IF(OR(I50="",J50="",I50=0),"",J50/I50)</f>
        <v/>
      </c>
      <c r="L50" s="10"/>
      <c r="M50" s="10"/>
      <c r="N50" s="10"/>
    </row>
    <row r="51" customFormat="false" ht="15" hidden="false" customHeight="false" outlineLevel="0" collapsed="false">
      <c r="A51" s="9"/>
      <c r="B51" s="10"/>
      <c r="C51" s="10"/>
      <c r="D51" s="11"/>
      <c r="E51" s="11"/>
      <c r="F51" s="11"/>
      <c r="G51" s="11"/>
      <c r="H51" s="12"/>
      <c r="I51" s="6" t="str">
        <f aca="false">IF(OR(D51="",E51="",H51=""),"",ABS(D51-E51)*H51)</f>
        <v/>
      </c>
      <c r="J51" s="7" t="str">
        <f aca="false">IF(OR(C51="",D51="",G51="",H51=""),"",IF(C51="Long",(G51-D51)*H51,(D51-G51)*H51))</f>
        <v/>
      </c>
      <c r="K51" s="8" t="str">
        <f aca="false">IF(OR(I51="",J51="",I51=0),"",J51/I51)</f>
        <v/>
      </c>
      <c r="L51" s="10"/>
      <c r="M51" s="10"/>
      <c r="N51" s="10"/>
    </row>
    <row r="52" customFormat="false" ht="15" hidden="false" customHeight="false" outlineLevel="0" collapsed="false">
      <c r="A52" s="9"/>
      <c r="B52" s="10"/>
      <c r="C52" s="10"/>
      <c r="D52" s="11"/>
      <c r="E52" s="11"/>
      <c r="F52" s="11"/>
      <c r="G52" s="11"/>
      <c r="H52" s="12"/>
      <c r="I52" s="6" t="str">
        <f aca="false">IF(OR(D52="",E52="",H52=""),"",ABS(D52-E52)*H52)</f>
        <v/>
      </c>
      <c r="J52" s="7" t="str">
        <f aca="false">IF(OR(C52="",D52="",G52="",H52=""),"",IF(C52="Long",(G52-D52)*H52,(D52-G52)*H52))</f>
        <v/>
      </c>
      <c r="K52" s="8" t="str">
        <f aca="false">IF(OR(I52="",J52="",I52=0),"",J52/I52)</f>
        <v/>
      </c>
      <c r="L52" s="10"/>
      <c r="M52" s="10"/>
      <c r="N52" s="10"/>
    </row>
    <row r="53" customFormat="false" ht="15" hidden="false" customHeight="false" outlineLevel="0" collapsed="false">
      <c r="A53" s="9"/>
      <c r="B53" s="10"/>
      <c r="C53" s="10"/>
      <c r="D53" s="11"/>
      <c r="E53" s="11"/>
      <c r="F53" s="11"/>
      <c r="G53" s="11"/>
      <c r="H53" s="12"/>
      <c r="I53" s="6" t="str">
        <f aca="false">IF(OR(D53="",E53="",H53=""),"",ABS(D53-E53)*H53)</f>
        <v/>
      </c>
      <c r="J53" s="7" t="str">
        <f aca="false">IF(OR(C53="",D53="",G53="",H53=""),"",IF(C53="Long",(G53-D53)*H53,(D53-G53)*H53))</f>
        <v/>
      </c>
      <c r="K53" s="8" t="str">
        <f aca="false">IF(OR(I53="",J53="",I53=0),"",J53/I53)</f>
        <v/>
      </c>
      <c r="L53" s="10"/>
      <c r="M53" s="10"/>
      <c r="N53" s="10"/>
    </row>
    <row r="54" customFormat="false" ht="15" hidden="false" customHeight="false" outlineLevel="0" collapsed="false">
      <c r="A54" s="9"/>
      <c r="B54" s="10"/>
      <c r="C54" s="10"/>
      <c r="D54" s="11"/>
      <c r="E54" s="11"/>
      <c r="F54" s="11"/>
      <c r="G54" s="11"/>
      <c r="H54" s="12"/>
      <c r="I54" s="6" t="str">
        <f aca="false">IF(OR(D54="",E54="",H54=""),"",ABS(D54-E54)*H54)</f>
        <v/>
      </c>
      <c r="J54" s="7" t="str">
        <f aca="false">IF(OR(C54="",D54="",G54="",H54=""),"",IF(C54="Long",(G54-D54)*H54,(D54-G54)*H54))</f>
        <v/>
      </c>
      <c r="K54" s="8" t="str">
        <f aca="false">IF(OR(I54="",J54="",I54=0),"",J54/I54)</f>
        <v/>
      </c>
      <c r="L54" s="10"/>
      <c r="M54" s="10"/>
      <c r="N54" s="10"/>
    </row>
    <row r="55" customFormat="false" ht="15" hidden="false" customHeight="false" outlineLevel="0" collapsed="false">
      <c r="A55" s="9"/>
      <c r="B55" s="10"/>
      <c r="C55" s="10"/>
      <c r="D55" s="11"/>
      <c r="E55" s="11"/>
      <c r="F55" s="11"/>
      <c r="G55" s="11"/>
      <c r="H55" s="12"/>
      <c r="I55" s="6" t="str">
        <f aca="false">IF(OR(D55="",E55="",H55=""),"",ABS(D55-E55)*H55)</f>
        <v/>
      </c>
      <c r="J55" s="7" t="str">
        <f aca="false">IF(OR(C55="",D55="",G55="",H55=""),"",IF(C55="Long",(G55-D55)*H55,(D55-G55)*H55))</f>
        <v/>
      </c>
      <c r="K55" s="8" t="str">
        <f aca="false">IF(OR(I55="",J55="",I55=0),"",J55/I55)</f>
        <v/>
      </c>
      <c r="L55" s="10"/>
      <c r="M55" s="10"/>
      <c r="N55" s="10"/>
    </row>
    <row r="56" customFormat="false" ht="15" hidden="false" customHeight="false" outlineLevel="0" collapsed="false">
      <c r="A56" s="9"/>
      <c r="B56" s="10"/>
      <c r="C56" s="10"/>
      <c r="D56" s="11"/>
      <c r="E56" s="11"/>
      <c r="F56" s="11"/>
      <c r="G56" s="11"/>
      <c r="H56" s="12"/>
      <c r="I56" s="6" t="str">
        <f aca="false">IF(OR(D56="",E56="",H56=""),"",ABS(D56-E56)*H56)</f>
        <v/>
      </c>
      <c r="J56" s="7" t="str">
        <f aca="false">IF(OR(C56="",D56="",G56="",H56=""),"",IF(C56="Long",(G56-D56)*H56,(D56-G56)*H56))</f>
        <v/>
      </c>
      <c r="K56" s="8" t="str">
        <f aca="false">IF(OR(I56="",J56="",I56=0),"",J56/I56)</f>
        <v/>
      </c>
      <c r="L56" s="10"/>
      <c r="M56" s="10"/>
      <c r="N56" s="10"/>
    </row>
    <row r="57" customFormat="false" ht="15" hidden="false" customHeight="false" outlineLevel="0" collapsed="false">
      <c r="A57" s="9"/>
      <c r="B57" s="10"/>
      <c r="C57" s="10"/>
      <c r="D57" s="11"/>
      <c r="E57" s="11"/>
      <c r="F57" s="11"/>
      <c r="G57" s="11"/>
      <c r="H57" s="12"/>
      <c r="I57" s="6" t="str">
        <f aca="false">IF(OR(D57="",E57="",H57=""),"",ABS(D57-E57)*H57)</f>
        <v/>
      </c>
      <c r="J57" s="7" t="str">
        <f aca="false">IF(OR(C57="",D57="",G57="",H57=""),"",IF(C57="Long",(G57-D57)*H57,(D57-G57)*H57))</f>
        <v/>
      </c>
      <c r="K57" s="8" t="str">
        <f aca="false">IF(OR(I57="",J57="",I57=0),"",J57/I57)</f>
        <v/>
      </c>
      <c r="L57" s="10"/>
      <c r="M57" s="10"/>
      <c r="N57" s="10"/>
    </row>
    <row r="58" customFormat="false" ht="15" hidden="false" customHeight="false" outlineLevel="0" collapsed="false">
      <c r="A58" s="9"/>
      <c r="B58" s="10"/>
      <c r="C58" s="10"/>
      <c r="D58" s="11"/>
      <c r="E58" s="11"/>
      <c r="F58" s="11"/>
      <c r="G58" s="11"/>
      <c r="H58" s="12"/>
      <c r="I58" s="6" t="str">
        <f aca="false">IF(OR(D58="",E58="",H58=""),"",ABS(D58-E58)*H58)</f>
        <v/>
      </c>
      <c r="J58" s="7" t="str">
        <f aca="false">IF(OR(C58="",D58="",G58="",H58=""),"",IF(C58="Long",(G58-D58)*H58,(D58-G58)*H58))</f>
        <v/>
      </c>
      <c r="K58" s="8" t="str">
        <f aca="false">IF(OR(I58="",J58="",I58=0),"",J58/I58)</f>
        <v/>
      </c>
      <c r="L58" s="10"/>
      <c r="M58" s="10"/>
      <c r="N58" s="10"/>
    </row>
    <row r="59" customFormat="false" ht="15" hidden="false" customHeight="false" outlineLevel="0" collapsed="false">
      <c r="A59" s="9"/>
      <c r="B59" s="10"/>
      <c r="C59" s="10"/>
      <c r="D59" s="11"/>
      <c r="E59" s="11"/>
      <c r="F59" s="11"/>
      <c r="G59" s="11"/>
      <c r="H59" s="12"/>
      <c r="I59" s="6" t="str">
        <f aca="false">IF(OR(D59="",E59="",H59=""),"",ABS(D59-E59)*H59)</f>
        <v/>
      </c>
      <c r="J59" s="7" t="str">
        <f aca="false">IF(OR(C59="",D59="",G59="",H59=""),"",IF(C59="Long",(G59-D59)*H59,(D59-G59)*H59))</f>
        <v/>
      </c>
      <c r="K59" s="8" t="str">
        <f aca="false">IF(OR(I59="",J59="",I59=0),"",J59/I59)</f>
        <v/>
      </c>
      <c r="L59" s="10"/>
      <c r="M59" s="10"/>
      <c r="N59" s="10"/>
    </row>
    <row r="60" customFormat="false" ht="15" hidden="false" customHeight="false" outlineLevel="0" collapsed="false">
      <c r="A60" s="9"/>
      <c r="B60" s="10"/>
      <c r="C60" s="10"/>
      <c r="D60" s="11"/>
      <c r="E60" s="11"/>
      <c r="F60" s="11"/>
      <c r="G60" s="11"/>
      <c r="H60" s="12"/>
      <c r="I60" s="6" t="str">
        <f aca="false">IF(OR(D60="",E60="",H60=""),"",ABS(D60-E60)*H60)</f>
        <v/>
      </c>
      <c r="J60" s="7" t="str">
        <f aca="false">IF(OR(C60="",D60="",G60="",H60=""),"",IF(C60="Long",(G60-D60)*H60,(D60-G60)*H60))</f>
        <v/>
      </c>
      <c r="K60" s="8" t="str">
        <f aca="false">IF(OR(I60="",J60="",I60=0),"",J60/I60)</f>
        <v/>
      </c>
      <c r="L60" s="10"/>
      <c r="M60" s="10"/>
      <c r="N60" s="10"/>
    </row>
    <row r="61" customFormat="false" ht="15" hidden="false" customHeight="false" outlineLevel="0" collapsed="false">
      <c r="A61" s="9"/>
      <c r="B61" s="10"/>
      <c r="C61" s="10"/>
      <c r="D61" s="11"/>
      <c r="E61" s="11"/>
      <c r="F61" s="11"/>
      <c r="G61" s="11"/>
      <c r="H61" s="12"/>
      <c r="I61" s="6" t="str">
        <f aca="false">IF(OR(D61="",E61="",H61=""),"",ABS(D61-E61)*H61)</f>
        <v/>
      </c>
      <c r="J61" s="7" t="str">
        <f aca="false">IF(OR(C61="",D61="",G61="",H61=""),"",IF(C61="Long",(G61-D61)*H61,(D61-G61)*H61))</f>
        <v/>
      </c>
      <c r="K61" s="8" t="str">
        <f aca="false">IF(OR(I61="",J61="",I61=0),"",J61/I61)</f>
        <v/>
      </c>
      <c r="L61" s="10"/>
      <c r="M61" s="10"/>
      <c r="N61" s="10"/>
    </row>
    <row r="62" customFormat="false" ht="15" hidden="false" customHeight="false" outlineLevel="0" collapsed="false">
      <c r="A62" s="9"/>
      <c r="B62" s="10"/>
      <c r="C62" s="10"/>
      <c r="D62" s="11"/>
      <c r="E62" s="11"/>
      <c r="F62" s="11"/>
      <c r="G62" s="11"/>
      <c r="H62" s="12"/>
      <c r="I62" s="6" t="str">
        <f aca="false">IF(OR(D62="",E62="",H62=""),"",ABS(D62-E62)*H62)</f>
        <v/>
      </c>
      <c r="J62" s="7" t="str">
        <f aca="false">IF(OR(C62="",D62="",G62="",H62=""),"",IF(C62="Long",(G62-D62)*H62,(D62-G62)*H62))</f>
        <v/>
      </c>
      <c r="K62" s="8" t="str">
        <f aca="false">IF(OR(I62="",J62="",I62=0),"",J62/I62)</f>
        <v/>
      </c>
      <c r="L62" s="10"/>
      <c r="M62" s="10"/>
      <c r="N62" s="10"/>
    </row>
    <row r="63" customFormat="false" ht="15" hidden="false" customHeight="false" outlineLevel="0" collapsed="false">
      <c r="A63" s="9"/>
      <c r="B63" s="10"/>
      <c r="C63" s="10"/>
      <c r="D63" s="11"/>
      <c r="E63" s="11"/>
      <c r="F63" s="11"/>
      <c r="G63" s="11"/>
      <c r="H63" s="12"/>
      <c r="I63" s="6" t="str">
        <f aca="false">IF(OR(D63="",E63="",H63=""),"",ABS(D63-E63)*H63)</f>
        <v/>
      </c>
      <c r="J63" s="7" t="str">
        <f aca="false">IF(OR(C63="",D63="",G63="",H63=""),"",IF(C63="Long",(G63-D63)*H63,(D63-G63)*H63))</f>
        <v/>
      </c>
      <c r="K63" s="8" t="str">
        <f aca="false">IF(OR(I63="",J63="",I63=0),"",J63/I63)</f>
        <v/>
      </c>
      <c r="L63" s="10"/>
      <c r="M63" s="10"/>
      <c r="N63" s="10"/>
    </row>
    <row r="64" customFormat="false" ht="15" hidden="false" customHeight="false" outlineLevel="0" collapsed="false">
      <c r="A64" s="9"/>
      <c r="B64" s="10"/>
      <c r="C64" s="10"/>
      <c r="D64" s="11"/>
      <c r="E64" s="11"/>
      <c r="F64" s="11"/>
      <c r="G64" s="11"/>
      <c r="H64" s="12"/>
      <c r="I64" s="6" t="str">
        <f aca="false">IF(OR(D64="",E64="",H64=""),"",ABS(D64-E64)*H64)</f>
        <v/>
      </c>
      <c r="J64" s="7" t="str">
        <f aca="false">IF(OR(C64="",D64="",G64="",H64=""),"",IF(C64="Long",(G64-D64)*H64,(D64-G64)*H64))</f>
        <v/>
      </c>
      <c r="K64" s="8" t="str">
        <f aca="false">IF(OR(I64="",J64="",I64=0),"",J64/I64)</f>
        <v/>
      </c>
      <c r="L64" s="10"/>
      <c r="M64" s="10"/>
      <c r="N64" s="10"/>
    </row>
    <row r="65" customFormat="false" ht="15" hidden="false" customHeight="false" outlineLevel="0" collapsed="false">
      <c r="A65" s="9"/>
      <c r="B65" s="10"/>
      <c r="C65" s="10"/>
      <c r="D65" s="11"/>
      <c r="E65" s="11"/>
      <c r="F65" s="11"/>
      <c r="G65" s="11"/>
      <c r="H65" s="12"/>
      <c r="I65" s="6" t="str">
        <f aca="false">IF(OR(D65="",E65="",H65=""),"",ABS(D65-E65)*H65)</f>
        <v/>
      </c>
      <c r="J65" s="7" t="str">
        <f aca="false">IF(OR(C65="",D65="",G65="",H65=""),"",IF(C65="Long",(G65-D65)*H65,(D65-G65)*H65))</f>
        <v/>
      </c>
      <c r="K65" s="8" t="str">
        <f aca="false">IF(OR(I65="",J65="",I65=0),"",J65/I65)</f>
        <v/>
      </c>
      <c r="L65" s="10"/>
      <c r="M65" s="10"/>
      <c r="N65" s="10"/>
    </row>
    <row r="66" customFormat="false" ht="15" hidden="false" customHeight="false" outlineLevel="0" collapsed="false">
      <c r="A66" s="9"/>
      <c r="B66" s="10"/>
      <c r="C66" s="10"/>
      <c r="D66" s="11"/>
      <c r="E66" s="11"/>
      <c r="F66" s="11"/>
      <c r="G66" s="11"/>
      <c r="H66" s="12"/>
      <c r="I66" s="6" t="str">
        <f aca="false">IF(OR(D66="",E66="",H66=""),"",ABS(D66-E66)*H66)</f>
        <v/>
      </c>
      <c r="J66" s="7" t="str">
        <f aca="false">IF(OR(C66="",D66="",G66="",H66=""),"",IF(C66="Long",(G66-D66)*H66,(D66-G66)*H66))</f>
        <v/>
      </c>
      <c r="K66" s="8" t="str">
        <f aca="false">IF(OR(I66="",J66="",I66=0),"",J66/I66)</f>
        <v/>
      </c>
      <c r="L66" s="10"/>
      <c r="M66" s="10"/>
      <c r="N66" s="10"/>
    </row>
    <row r="67" customFormat="false" ht="15" hidden="false" customHeight="false" outlineLevel="0" collapsed="false">
      <c r="A67" s="9"/>
      <c r="B67" s="10"/>
      <c r="C67" s="10"/>
      <c r="D67" s="11"/>
      <c r="E67" s="11"/>
      <c r="F67" s="11"/>
      <c r="G67" s="11"/>
      <c r="H67" s="12"/>
      <c r="I67" s="6" t="str">
        <f aca="false">IF(OR(D67="",E67="",H67=""),"",ABS(D67-E67)*H67)</f>
        <v/>
      </c>
      <c r="J67" s="7" t="str">
        <f aca="false">IF(OR(C67="",D67="",G67="",H67=""),"",IF(C67="Long",(G67-D67)*H67,(D67-G67)*H67))</f>
        <v/>
      </c>
      <c r="K67" s="8" t="str">
        <f aca="false">IF(OR(I67="",J67="",I67=0),"",J67/I67)</f>
        <v/>
      </c>
      <c r="L67" s="10"/>
      <c r="M67" s="10"/>
      <c r="N67" s="10"/>
    </row>
    <row r="68" customFormat="false" ht="15" hidden="false" customHeight="false" outlineLevel="0" collapsed="false">
      <c r="A68" s="9"/>
      <c r="B68" s="10"/>
      <c r="C68" s="10"/>
      <c r="D68" s="11"/>
      <c r="E68" s="11"/>
      <c r="F68" s="11"/>
      <c r="G68" s="11"/>
      <c r="H68" s="12"/>
      <c r="I68" s="6" t="str">
        <f aca="false">IF(OR(D68="",E68="",H68=""),"",ABS(D68-E68)*H68)</f>
        <v/>
      </c>
      <c r="J68" s="7" t="str">
        <f aca="false">IF(OR(C68="",D68="",G68="",H68=""),"",IF(C68="Long",(G68-D68)*H68,(D68-G68)*H68))</f>
        <v/>
      </c>
      <c r="K68" s="8" t="str">
        <f aca="false">IF(OR(I68="",J68="",I68=0),"",J68/I68)</f>
        <v/>
      </c>
      <c r="L68" s="10"/>
      <c r="M68" s="10"/>
      <c r="N68" s="10"/>
    </row>
    <row r="69" customFormat="false" ht="15" hidden="false" customHeight="false" outlineLevel="0" collapsed="false">
      <c r="A69" s="9"/>
      <c r="B69" s="10"/>
      <c r="C69" s="10"/>
      <c r="D69" s="11"/>
      <c r="E69" s="11"/>
      <c r="F69" s="11"/>
      <c r="G69" s="11"/>
      <c r="H69" s="12"/>
      <c r="I69" s="6" t="str">
        <f aca="false">IF(OR(D69="",E69="",H69=""),"",ABS(D69-E69)*H69)</f>
        <v/>
      </c>
      <c r="J69" s="7" t="str">
        <f aca="false">IF(OR(C69="",D69="",G69="",H69=""),"",IF(C69="Long",(G69-D69)*H69,(D69-G69)*H69))</f>
        <v/>
      </c>
      <c r="K69" s="8" t="str">
        <f aca="false">IF(OR(I69="",J69="",I69=0),"",J69/I69)</f>
        <v/>
      </c>
      <c r="L69" s="10"/>
      <c r="M69" s="10"/>
      <c r="N69" s="10"/>
    </row>
    <row r="70" customFormat="false" ht="15" hidden="false" customHeight="false" outlineLevel="0" collapsed="false">
      <c r="A70" s="9"/>
      <c r="B70" s="10"/>
      <c r="C70" s="10"/>
      <c r="D70" s="11"/>
      <c r="E70" s="11"/>
      <c r="F70" s="11"/>
      <c r="G70" s="11"/>
      <c r="H70" s="12"/>
      <c r="I70" s="6" t="str">
        <f aca="false">IF(OR(D70="",E70="",H70=""),"",ABS(D70-E70)*H70)</f>
        <v/>
      </c>
      <c r="J70" s="7" t="str">
        <f aca="false">IF(OR(C70="",D70="",G70="",H70=""),"",IF(C70="Long",(G70-D70)*H70,(D70-G70)*H70))</f>
        <v/>
      </c>
      <c r="K70" s="8" t="str">
        <f aca="false">IF(OR(I70="",J70="",I70=0),"",J70/I70)</f>
        <v/>
      </c>
      <c r="L70" s="10"/>
      <c r="M70" s="10"/>
      <c r="N70" s="10"/>
    </row>
    <row r="71" customFormat="false" ht="15" hidden="false" customHeight="false" outlineLevel="0" collapsed="false">
      <c r="A71" s="9"/>
      <c r="B71" s="10"/>
      <c r="C71" s="10"/>
      <c r="D71" s="11"/>
      <c r="E71" s="11"/>
      <c r="F71" s="11"/>
      <c r="G71" s="11"/>
      <c r="H71" s="12"/>
      <c r="I71" s="6" t="str">
        <f aca="false">IF(OR(D71="",E71="",H71=""),"",ABS(D71-E71)*H71)</f>
        <v/>
      </c>
      <c r="J71" s="7" t="str">
        <f aca="false">IF(OR(C71="",D71="",G71="",H71=""),"",IF(C71="Long",(G71-D71)*H71,(D71-G71)*H71))</f>
        <v/>
      </c>
      <c r="K71" s="8" t="str">
        <f aca="false">IF(OR(I71="",J71="",I71=0),"",J71/I71)</f>
        <v/>
      </c>
      <c r="L71" s="10"/>
      <c r="M71" s="10"/>
      <c r="N71" s="10"/>
    </row>
    <row r="72" customFormat="false" ht="15" hidden="false" customHeight="false" outlineLevel="0" collapsed="false">
      <c r="A72" s="9"/>
      <c r="B72" s="10"/>
      <c r="C72" s="10"/>
      <c r="D72" s="11"/>
      <c r="E72" s="11"/>
      <c r="F72" s="11"/>
      <c r="G72" s="11"/>
      <c r="H72" s="12"/>
      <c r="I72" s="6" t="str">
        <f aca="false">IF(OR(D72="",E72="",H72=""),"",ABS(D72-E72)*H72)</f>
        <v/>
      </c>
      <c r="J72" s="7" t="str">
        <f aca="false">IF(OR(C72="",D72="",G72="",H72=""),"",IF(C72="Long",(G72-D72)*H72,(D72-G72)*H72))</f>
        <v/>
      </c>
      <c r="K72" s="8" t="str">
        <f aca="false">IF(OR(I72="",J72="",I72=0),"",J72/I72)</f>
        <v/>
      </c>
      <c r="L72" s="10"/>
      <c r="M72" s="10"/>
      <c r="N72" s="10"/>
    </row>
    <row r="73" customFormat="false" ht="15" hidden="false" customHeight="false" outlineLevel="0" collapsed="false">
      <c r="A73" s="9"/>
      <c r="B73" s="10"/>
      <c r="C73" s="10"/>
      <c r="D73" s="11"/>
      <c r="E73" s="11"/>
      <c r="F73" s="11"/>
      <c r="G73" s="11"/>
      <c r="H73" s="12"/>
      <c r="I73" s="6" t="str">
        <f aca="false">IF(OR(D73="",E73="",H73=""),"",ABS(D73-E73)*H73)</f>
        <v/>
      </c>
      <c r="J73" s="7" t="str">
        <f aca="false">IF(OR(C73="",D73="",G73="",H73=""),"",IF(C73="Long",(G73-D73)*H73,(D73-G73)*H73))</f>
        <v/>
      </c>
      <c r="K73" s="8" t="str">
        <f aca="false">IF(OR(I73="",J73="",I73=0),"",J73/I73)</f>
        <v/>
      </c>
      <c r="L73" s="10"/>
      <c r="M73" s="10"/>
      <c r="N73" s="10"/>
    </row>
    <row r="74" customFormat="false" ht="15" hidden="false" customHeight="false" outlineLevel="0" collapsed="false">
      <c r="A74" s="9"/>
      <c r="B74" s="10"/>
      <c r="C74" s="10"/>
      <c r="D74" s="11"/>
      <c r="E74" s="11"/>
      <c r="F74" s="11"/>
      <c r="G74" s="11"/>
      <c r="H74" s="12"/>
      <c r="I74" s="6" t="str">
        <f aca="false">IF(OR(D74="",E74="",H74=""),"",ABS(D74-E74)*H74)</f>
        <v/>
      </c>
      <c r="J74" s="7" t="str">
        <f aca="false">IF(OR(C74="",D74="",G74="",H74=""),"",IF(C74="Long",(G74-D74)*H74,(D74-G74)*H74))</f>
        <v/>
      </c>
      <c r="K74" s="8" t="str">
        <f aca="false">IF(OR(I74="",J74="",I74=0),"",J74/I74)</f>
        <v/>
      </c>
      <c r="L74" s="10"/>
      <c r="M74" s="10"/>
      <c r="N74" s="10"/>
    </row>
    <row r="75" customFormat="false" ht="15" hidden="false" customHeight="false" outlineLevel="0" collapsed="false">
      <c r="A75" s="9"/>
      <c r="B75" s="10"/>
      <c r="C75" s="10"/>
      <c r="D75" s="11"/>
      <c r="E75" s="11"/>
      <c r="F75" s="11"/>
      <c r="G75" s="11"/>
      <c r="H75" s="12"/>
      <c r="I75" s="6" t="str">
        <f aca="false">IF(OR(D75="",E75="",H75=""),"",ABS(D75-E75)*H75)</f>
        <v/>
      </c>
      <c r="J75" s="7" t="str">
        <f aca="false">IF(OR(C75="",D75="",G75="",H75=""),"",IF(C75="Long",(G75-D75)*H75,(D75-G75)*H75))</f>
        <v/>
      </c>
      <c r="K75" s="8" t="str">
        <f aca="false">IF(OR(I75="",J75="",I75=0),"",J75/I75)</f>
        <v/>
      </c>
      <c r="L75" s="10"/>
      <c r="M75" s="10"/>
      <c r="N75" s="10"/>
    </row>
    <row r="76" customFormat="false" ht="15" hidden="false" customHeight="false" outlineLevel="0" collapsed="false">
      <c r="A76" s="9"/>
      <c r="B76" s="10"/>
      <c r="C76" s="10"/>
      <c r="D76" s="11"/>
      <c r="E76" s="11"/>
      <c r="F76" s="11"/>
      <c r="G76" s="11"/>
      <c r="H76" s="12"/>
      <c r="I76" s="6" t="str">
        <f aca="false">IF(OR(D76="",E76="",H76=""),"",ABS(D76-E76)*H76)</f>
        <v/>
      </c>
      <c r="J76" s="7" t="str">
        <f aca="false">IF(OR(C76="",D76="",G76="",H76=""),"",IF(C76="Long",(G76-D76)*H76,(D76-G76)*H76))</f>
        <v/>
      </c>
      <c r="K76" s="8" t="str">
        <f aca="false">IF(OR(I76="",J76="",I76=0),"",J76/I76)</f>
        <v/>
      </c>
      <c r="L76" s="10"/>
      <c r="M76" s="10"/>
      <c r="N76" s="10"/>
    </row>
    <row r="77" customFormat="false" ht="15" hidden="false" customHeight="false" outlineLevel="0" collapsed="false">
      <c r="A77" s="9"/>
      <c r="B77" s="10"/>
      <c r="C77" s="10"/>
      <c r="D77" s="11"/>
      <c r="E77" s="11"/>
      <c r="F77" s="11"/>
      <c r="G77" s="11"/>
      <c r="H77" s="12"/>
      <c r="I77" s="6" t="str">
        <f aca="false">IF(OR(D77="",E77="",H77=""),"",ABS(D77-E77)*H77)</f>
        <v/>
      </c>
      <c r="J77" s="7" t="str">
        <f aca="false">IF(OR(C77="",D77="",G77="",H77=""),"",IF(C77="Long",(G77-D77)*H77,(D77-G77)*H77))</f>
        <v/>
      </c>
      <c r="K77" s="8" t="str">
        <f aca="false">IF(OR(I77="",J77="",I77=0),"",J77/I77)</f>
        <v/>
      </c>
      <c r="L77" s="10"/>
      <c r="M77" s="10"/>
      <c r="N77" s="10"/>
    </row>
    <row r="78" customFormat="false" ht="15" hidden="false" customHeight="false" outlineLevel="0" collapsed="false">
      <c r="A78" s="9"/>
      <c r="B78" s="10"/>
      <c r="C78" s="10"/>
      <c r="D78" s="11"/>
      <c r="E78" s="11"/>
      <c r="F78" s="11"/>
      <c r="G78" s="11"/>
      <c r="H78" s="12"/>
      <c r="I78" s="6" t="str">
        <f aca="false">IF(OR(D78="",E78="",H78=""),"",ABS(D78-E78)*H78)</f>
        <v/>
      </c>
      <c r="J78" s="7" t="str">
        <f aca="false">IF(OR(C78="",D78="",G78="",H78=""),"",IF(C78="Long",(G78-D78)*H78,(D78-G78)*H78))</f>
        <v/>
      </c>
      <c r="K78" s="8" t="str">
        <f aca="false">IF(OR(I78="",J78="",I78=0),"",J78/I78)</f>
        <v/>
      </c>
      <c r="L78" s="10"/>
      <c r="M78" s="10"/>
      <c r="N78" s="10"/>
    </row>
    <row r="79" customFormat="false" ht="15" hidden="false" customHeight="false" outlineLevel="0" collapsed="false">
      <c r="A79" s="9"/>
      <c r="B79" s="10"/>
      <c r="C79" s="10"/>
      <c r="D79" s="11"/>
      <c r="E79" s="11"/>
      <c r="F79" s="11"/>
      <c r="G79" s="11"/>
      <c r="H79" s="12"/>
      <c r="I79" s="6" t="str">
        <f aca="false">IF(OR(D79="",E79="",H79=""),"",ABS(D79-E79)*H79)</f>
        <v/>
      </c>
      <c r="J79" s="7" t="str">
        <f aca="false">IF(OR(C79="",D79="",G79="",H79=""),"",IF(C79="Long",(G79-D79)*H79,(D79-G79)*H79))</f>
        <v/>
      </c>
      <c r="K79" s="8" t="str">
        <f aca="false">IF(OR(I79="",J79="",I79=0),"",J79/I79)</f>
        <v/>
      </c>
      <c r="L79" s="10"/>
      <c r="M79" s="10"/>
      <c r="N79" s="10"/>
    </row>
    <row r="80" customFormat="false" ht="15" hidden="false" customHeight="false" outlineLevel="0" collapsed="false">
      <c r="A80" s="9"/>
      <c r="B80" s="10"/>
      <c r="C80" s="10"/>
      <c r="D80" s="11"/>
      <c r="E80" s="11"/>
      <c r="F80" s="11"/>
      <c r="G80" s="11"/>
      <c r="H80" s="12"/>
      <c r="I80" s="6" t="str">
        <f aca="false">IF(OR(D80="",E80="",H80=""),"",ABS(D80-E80)*H80)</f>
        <v/>
      </c>
      <c r="J80" s="7" t="str">
        <f aca="false">IF(OR(C80="",D80="",G80="",H80=""),"",IF(C80="Long",(G80-D80)*H80,(D80-G80)*H80))</f>
        <v/>
      </c>
      <c r="K80" s="8" t="str">
        <f aca="false">IF(OR(I80="",J80="",I80=0),"",J80/I80)</f>
        <v/>
      </c>
      <c r="L80" s="10"/>
      <c r="M80" s="10"/>
      <c r="N80" s="10"/>
    </row>
    <row r="81" customFormat="false" ht="15" hidden="false" customHeight="false" outlineLevel="0" collapsed="false">
      <c r="A81" s="9"/>
      <c r="B81" s="10"/>
      <c r="C81" s="10"/>
      <c r="D81" s="11"/>
      <c r="E81" s="11"/>
      <c r="F81" s="11"/>
      <c r="G81" s="11"/>
      <c r="H81" s="12"/>
      <c r="I81" s="6" t="str">
        <f aca="false">IF(OR(D81="",E81="",H81=""),"",ABS(D81-E81)*H81)</f>
        <v/>
      </c>
      <c r="J81" s="7" t="str">
        <f aca="false">IF(OR(C81="",D81="",G81="",H81=""),"",IF(C81="Long",(G81-D81)*H81,(D81-G81)*H81))</f>
        <v/>
      </c>
      <c r="K81" s="8" t="str">
        <f aca="false">IF(OR(I81="",J81="",I81=0),"",J81/I81)</f>
        <v/>
      </c>
      <c r="L81" s="10"/>
      <c r="M81" s="10"/>
      <c r="N81" s="10"/>
    </row>
    <row r="82" customFormat="false" ht="15" hidden="false" customHeight="false" outlineLevel="0" collapsed="false">
      <c r="A82" s="9"/>
      <c r="B82" s="10"/>
      <c r="C82" s="10"/>
      <c r="D82" s="11"/>
      <c r="E82" s="11"/>
      <c r="F82" s="11"/>
      <c r="G82" s="11"/>
      <c r="H82" s="12"/>
      <c r="I82" s="6" t="str">
        <f aca="false">IF(OR(D82="",E82="",H82=""),"",ABS(D82-E82)*H82)</f>
        <v/>
      </c>
      <c r="J82" s="7" t="str">
        <f aca="false">IF(OR(C82="",D82="",G82="",H82=""),"",IF(C82="Long",(G82-D82)*H82,(D82-G82)*H82))</f>
        <v/>
      </c>
      <c r="K82" s="8" t="str">
        <f aca="false">IF(OR(I82="",J82="",I82=0),"",J82/I82)</f>
        <v/>
      </c>
      <c r="L82" s="10"/>
      <c r="M82" s="10"/>
      <c r="N82" s="10"/>
    </row>
    <row r="83" customFormat="false" ht="15" hidden="false" customHeight="false" outlineLevel="0" collapsed="false">
      <c r="A83" s="9"/>
      <c r="B83" s="10"/>
      <c r="C83" s="10"/>
      <c r="D83" s="11"/>
      <c r="E83" s="11"/>
      <c r="F83" s="11"/>
      <c r="G83" s="11"/>
      <c r="H83" s="12"/>
      <c r="I83" s="6" t="str">
        <f aca="false">IF(OR(D83="",E83="",H83=""),"",ABS(D83-E83)*H83)</f>
        <v/>
      </c>
      <c r="J83" s="7" t="str">
        <f aca="false">IF(OR(C83="",D83="",G83="",H83=""),"",IF(C83="Long",(G83-D83)*H83,(D83-G83)*H83))</f>
        <v/>
      </c>
      <c r="K83" s="8" t="str">
        <f aca="false">IF(OR(I83="",J83="",I83=0),"",J83/I83)</f>
        <v/>
      </c>
      <c r="L83" s="10"/>
      <c r="M83" s="10"/>
      <c r="N83" s="10"/>
    </row>
    <row r="84" customFormat="false" ht="15" hidden="false" customHeight="false" outlineLevel="0" collapsed="false">
      <c r="A84" s="9"/>
      <c r="B84" s="10"/>
      <c r="C84" s="10"/>
      <c r="D84" s="11"/>
      <c r="E84" s="11"/>
      <c r="F84" s="11"/>
      <c r="G84" s="11"/>
      <c r="H84" s="12"/>
      <c r="I84" s="6" t="str">
        <f aca="false">IF(OR(D84="",E84="",H84=""),"",ABS(D84-E84)*H84)</f>
        <v/>
      </c>
      <c r="J84" s="7" t="str">
        <f aca="false">IF(OR(C84="",D84="",G84="",H84=""),"",IF(C84="Long",(G84-D84)*H84,(D84-G84)*H84))</f>
        <v/>
      </c>
      <c r="K84" s="8" t="str">
        <f aca="false">IF(OR(I84="",J84="",I84=0),"",J84/I84)</f>
        <v/>
      </c>
      <c r="L84" s="10"/>
      <c r="M84" s="10"/>
      <c r="N84" s="10"/>
    </row>
    <row r="85" customFormat="false" ht="15" hidden="false" customHeight="false" outlineLevel="0" collapsed="false">
      <c r="A85" s="9"/>
      <c r="B85" s="10"/>
      <c r="C85" s="10"/>
      <c r="D85" s="11"/>
      <c r="E85" s="11"/>
      <c r="F85" s="11"/>
      <c r="G85" s="11"/>
      <c r="H85" s="12"/>
      <c r="I85" s="6" t="str">
        <f aca="false">IF(OR(D85="",E85="",H85=""),"",ABS(D85-E85)*H85)</f>
        <v/>
      </c>
      <c r="J85" s="7" t="str">
        <f aca="false">IF(OR(C85="",D85="",G85="",H85=""),"",IF(C85="Long",(G85-D85)*H85,(D85-G85)*H85))</f>
        <v/>
      </c>
      <c r="K85" s="8" t="str">
        <f aca="false">IF(OR(I85="",J85="",I85=0),"",J85/I85)</f>
        <v/>
      </c>
      <c r="L85" s="10"/>
      <c r="M85" s="10"/>
      <c r="N85" s="10"/>
    </row>
    <row r="86" customFormat="false" ht="15" hidden="false" customHeight="false" outlineLevel="0" collapsed="false">
      <c r="A86" s="9"/>
      <c r="B86" s="10"/>
      <c r="C86" s="10"/>
      <c r="D86" s="11"/>
      <c r="E86" s="11"/>
      <c r="F86" s="11"/>
      <c r="G86" s="11"/>
      <c r="H86" s="12"/>
      <c r="I86" s="6" t="str">
        <f aca="false">IF(OR(D86="",E86="",H86=""),"",ABS(D86-E86)*H86)</f>
        <v/>
      </c>
      <c r="J86" s="7" t="str">
        <f aca="false">IF(OR(C86="",D86="",G86="",H86=""),"",IF(C86="Long",(G86-D86)*H86,(D86-G86)*H86))</f>
        <v/>
      </c>
      <c r="K86" s="8" t="str">
        <f aca="false">IF(OR(I86="",J86="",I86=0),"",J86/I86)</f>
        <v/>
      </c>
      <c r="L86" s="10"/>
      <c r="M86" s="10"/>
      <c r="N86" s="10"/>
    </row>
    <row r="87" customFormat="false" ht="15" hidden="false" customHeight="false" outlineLevel="0" collapsed="false">
      <c r="A87" s="9"/>
      <c r="B87" s="10"/>
      <c r="C87" s="10"/>
      <c r="D87" s="11"/>
      <c r="E87" s="11"/>
      <c r="F87" s="11"/>
      <c r="G87" s="11"/>
      <c r="H87" s="12"/>
      <c r="I87" s="6" t="str">
        <f aca="false">IF(OR(D87="",E87="",H87=""),"",ABS(D87-E87)*H87)</f>
        <v/>
      </c>
      <c r="J87" s="7" t="str">
        <f aca="false">IF(OR(C87="",D87="",G87="",H87=""),"",IF(C87="Long",(G87-D87)*H87,(D87-G87)*H87))</f>
        <v/>
      </c>
      <c r="K87" s="8" t="str">
        <f aca="false">IF(OR(I87="",J87="",I87=0),"",J87/I87)</f>
        <v/>
      </c>
      <c r="L87" s="10"/>
      <c r="M87" s="10"/>
      <c r="N87" s="10"/>
    </row>
    <row r="88" customFormat="false" ht="15" hidden="false" customHeight="false" outlineLevel="0" collapsed="false">
      <c r="A88" s="9"/>
      <c r="B88" s="10"/>
      <c r="C88" s="10"/>
      <c r="D88" s="11"/>
      <c r="E88" s="11"/>
      <c r="F88" s="11"/>
      <c r="G88" s="11"/>
      <c r="H88" s="12"/>
      <c r="I88" s="6" t="str">
        <f aca="false">IF(OR(D88="",E88="",H88=""),"",ABS(D88-E88)*H88)</f>
        <v/>
      </c>
      <c r="J88" s="7" t="str">
        <f aca="false">IF(OR(C88="",D88="",G88="",H88=""),"",IF(C88="Long",(G88-D88)*H88,(D88-G88)*H88))</f>
        <v/>
      </c>
      <c r="K88" s="8" t="str">
        <f aca="false">IF(OR(I88="",J88="",I88=0),"",J88/I88)</f>
        <v/>
      </c>
      <c r="L88" s="10"/>
      <c r="M88" s="10"/>
      <c r="N88" s="10"/>
    </row>
    <row r="89" customFormat="false" ht="15" hidden="false" customHeight="false" outlineLevel="0" collapsed="false">
      <c r="A89" s="9"/>
      <c r="B89" s="10"/>
      <c r="C89" s="10"/>
      <c r="D89" s="11"/>
      <c r="E89" s="11"/>
      <c r="F89" s="11"/>
      <c r="G89" s="11"/>
      <c r="H89" s="12"/>
      <c r="I89" s="6" t="str">
        <f aca="false">IF(OR(D89="",E89="",H89=""),"",ABS(D89-E89)*H89)</f>
        <v/>
      </c>
      <c r="J89" s="7" t="str">
        <f aca="false">IF(OR(C89="",D89="",G89="",H89=""),"",IF(C89="Long",(G89-D89)*H89,(D89-G89)*H89))</f>
        <v/>
      </c>
      <c r="K89" s="8" t="str">
        <f aca="false">IF(OR(I89="",J89="",I89=0),"",J89/I89)</f>
        <v/>
      </c>
      <c r="L89" s="10"/>
      <c r="M89" s="10"/>
      <c r="N89" s="10"/>
    </row>
    <row r="90" customFormat="false" ht="15" hidden="false" customHeight="false" outlineLevel="0" collapsed="false">
      <c r="A90" s="9"/>
      <c r="B90" s="10"/>
      <c r="C90" s="10"/>
      <c r="D90" s="11"/>
      <c r="E90" s="11"/>
      <c r="F90" s="11"/>
      <c r="G90" s="11"/>
      <c r="H90" s="12"/>
      <c r="I90" s="6" t="str">
        <f aca="false">IF(OR(D90="",E90="",H90=""),"",ABS(D90-E90)*H90)</f>
        <v/>
      </c>
      <c r="J90" s="7" t="str">
        <f aca="false">IF(OR(C90="",D90="",G90="",H90=""),"",IF(C90="Long",(G90-D90)*H90,(D90-G90)*H90))</f>
        <v/>
      </c>
      <c r="K90" s="8" t="str">
        <f aca="false">IF(OR(I90="",J90="",I90=0),"",J90/I90)</f>
        <v/>
      </c>
      <c r="L90" s="10"/>
      <c r="M90" s="10"/>
      <c r="N90" s="10"/>
    </row>
    <row r="91" customFormat="false" ht="15" hidden="false" customHeight="false" outlineLevel="0" collapsed="false">
      <c r="A91" s="9"/>
      <c r="B91" s="10"/>
      <c r="C91" s="10"/>
      <c r="D91" s="11"/>
      <c r="E91" s="11"/>
      <c r="F91" s="11"/>
      <c r="G91" s="11"/>
      <c r="H91" s="12"/>
      <c r="I91" s="6" t="str">
        <f aca="false">IF(OR(D91="",E91="",H91=""),"",ABS(D91-E91)*H91)</f>
        <v/>
      </c>
      <c r="J91" s="7" t="str">
        <f aca="false">IF(OR(C91="",D91="",G91="",H91=""),"",IF(C91="Long",(G91-D91)*H91,(D91-G91)*H91))</f>
        <v/>
      </c>
      <c r="K91" s="8" t="str">
        <f aca="false">IF(OR(I91="",J91="",I91=0),"",J91/I91)</f>
        <v/>
      </c>
      <c r="L91" s="10"/>
      <c r="M91" s="10"/>
      <c r="N91" s="10"/>
    </row>
    <row r="92" customFormat="false" ht="15" hidden="false" customHeight="false" outlineLevel="0" collapsed="false">
      <c r="A92" s="9"/>
      <c r="B92" s="10"/>
      <c r="C92" s="10"/>
      <c r="D92" s="11"/>
      <c r="E92" s="11"/>
      <c r="F92" s="11"/>
      <c r="G92" s="11"/>
      <c r="H92" s="12"/>
      <c r="I92" s="6" t="str">
        <f aca="false">IF(OR(D92="",E92="",H92=""),"",ABS(D92-E92)*H92)</f>
        <v/>
      </c>
      <c r="J92" s="7" t="str">
        <f aca="false">IF(OR(C92="",D92="",G92="",H92=""),"",IF(C92="Long",(G92-D92)*H92,(D92-G92)*H92))</f>
        <v/>
      </c>
      <c r="K92" s="8" t="str">
        <f aca="false">IF(OR(I92="",J92="",I92=0),"",J92/I92)</f>
        <v/>
      </c>
      <c r="L92" s="10"/>
      <c r="M92" s="10"/>
      <c r="N92" s="10"/>
    </row>
    <row r="93" customFormat="false" ht="15" hidden="false" customHeight="false" outlineLevel="0" collapsed="false">
      <c r="A93" s="9"/>
      <c r="B93" s="10"/>
      <c r="C93" s="10"/>
      <c r="D93" s="11"/>
      <c r="E93" s="11"/>
      <c r="F93" s="11"/>
      <c r="G93" s="11"/>
      <c r="H93" s="12"/>
      <c r="I93" s="6" t="str">
        <f aca="false">IF(OR(D93="",E93="",H93=""),"",ABS(D93-E93)*H93)</f>
        <v/>
      </c>
      <c r="J93" s="7" t="str">
        <f aca="false">IF(OR(C93="",D93="",G93="",H93=""),"",IF(C93="Long",(G93-D93)*H93,(D93-G93)*H93))</f>
        <v/>
      </c>
      <c r="K93" s="8" t="str">
        <f aca="false">IF(OR(I93="",J93="",I93=0),"",J93/I93)</f>
        <v/>
      </c>
      <c r="L93" s="10"/>
      <c r="M93" s="10"/>
      <c r="N93" s="10"/>
    </row>
    <row r="94" customFormat="false" ht="15" hidden="false" customHeight="false" outlineLevel="0" collapsed="false">
      <c r="A94" s="9"/>
      <c r="B94" s="10"/>
      <c r="C94" s="10"/>
      <c r="D94" s="11"/>
      <c r="E94" s="11"/>
      <c r="F94" s="11"/>
      <c r="G94" s="11"/>
      <c r="H94" s="12"/>
      <c r="I94" s="6" t="str">
        <f aca="false">IF(OR(D94="",E94="",H94=""),"",ABS(D94-E94)*H94)</f>
        <v/>
      </c>
      <c r="J94" s="7" t="str">
        <f aca="false">IF(OR(C94="",D94="",G94="",H94=""),"",IF(C94="Long",(G94-D94)*H94,(D94-G94)*H94))</f>
        <v/>
      </c>
      <c r="K94" s="8" t="str">
        <f aca="false">IF(OR(I94="",J94="",I94=0),"",J94/I94)</f>
        <v/>
      </c>
      <c r="L94" s="10"/>
      <c r="M94" s="10"/>
      <c r="N94" s="10"/>
    </row>
    <row r="95" customFormat="false" ht="15" hidden="false" customHeight="false" outlineLevel="0" collapsed="false">
      <c r="A95" s="9"/>
      <c r="B95" s="10"/>
      <c r="C95" s="10"/>
      <c r="D95" s="11"/>
      <c r="E95" s="11"/>
      <c r="F95" s="11"/>
      <c r="G95" s="11"/>
      <c r="H95" s="12"/>
      <c r="I95" s="6" t="str">
        <f aca="false">IF(OR(D95="",E95="",H95=""),"",ABS(D95-E95)*H95)</f>
        <v/>
      </c>
      <c r="J95" s="7" t="str">
        <f aca="false">IF(OR(C95="",D95="",G95="",H95=""),"",IF(C95="Long",(G95-D95)*H95,(D95-G95)*H95))</f>
        <v/>
      </c>
      <c r="K95" s="8" t="str">
        <f aca="false">IF(OR(I95="",J95="",I95=0),"",J95/I95)</f>
        <v/>
      </c>
      <c r="L95" s="10"/>
      <c r="M95" s="10"/>
      <c r="N95" s="10"/>
    </row>
    <row r="96" customFormat="false" ht="15" hidden="false" customHeight="false" outlineLevel="0" collapsed="false">
      <c r="A96" s="9"/>
      <c r="B96" s="10"/>
      <c r="C96" s="10"/>
      <c r="D96" s="11"/>
      <c r="E96" s="11"/>
      <c r="F96" s="11"/>
      <c r="G96" s="11"/>
      <c r="H96" s="12"/>
      <c r="I96" s="6" t="str">
        <f aca="false">IF(OR(D96="",E96="",H96=""),"",ABS(D96-E96)*H96)</f>
        <v/>
      </c>
      <c r="J96" s="7" t="str">
        <f aca="false">IF(OR(C96="",D96="",G96="",H96=""),"",IF(C96="Long",(G96-D96)*H96,(D96-G96)*H96))</f>
        <v/>
      </c>
      <c r="K96" s="8" t="str">
        <f aca="false">IF(OR(I96="",J96="",I96=0),"",J96/I96)</f>
        <v/>
      </c>
      <c r="L96" s="10"/>
      <c r="M96" s="10"/>
      <c r="N96" s="10"/>
    </row>
    <row r="97" customFormat="false" ht="15" hidden="false" customHeight="false" outlineLevel="0" collapsed="false">
      <c r="A97" s="9"/>
      <c r="B97" s="10"/>
      <c r="C97" s="10"/>
      <c r="D97" s="11"/>
      <c r="E97" s="11"/>
      <c r="F97" s="11"/>
      <c r="G97" s="11"/>
      <c r="H97" s="12"/>
      <c r="I97" s="6" t="str">
        <f aca="false">IF(OR(D97="",E97="",H97=""),"",ABS(D97-E97)*H97)</f>
        <v/>
      </c>
      <c r="J97" s="7" t="str">
        <f aca="false">IF(OR(C97="",D97="",G97="",H97=""),"",IF(C97="Long",(G97-D97)*H97,(D97-G97)*H97))</f>
        <v/>
      </c>
      <c r="K97" s="8" t="str">
        <f aca="false">IF(OR(I97="",J97="",I97=0),"",J97/I97)</f>
        <v/>
      </c>
      <c r="L97" s="10"/>
      <c r="M97" s="10"/>
      <c r="N97" s="10"/>
    </row>
    <row r="98" customFormat="false" ht="15" hidden="false" customHeight="false" outlineLevel="0" collapsed="false">
      <c r="A98" s="9"/>
      <c r="B98" s="10"/>
      <c r="C98" s="10"/>
      <c r="D98" s="11"/>
      <c r="E98" s="11"/>
      <c r="F98" s="11"/>
      <c r="G98" s="11"/>
      <c r="H98" s="12"/>
      <c r="I98" s="6" t="str">
        <f aca="false">IF(OR(D98="",E98="",H98=""),"",ABS(D98-E98)*H98)</f>
        <v/>
      </c>
      <c r="J98" s="7" t="str">
        <f aca="false">IF(OR(C98="",D98="",G98="",H98=""),"",IF(C98="Long",(G98-D98)*H98,(D98-G98)*H98))</f>
        <v/>
      </c>
      <c r="K98" s="8" t="str">
        <f aca="false">IF(OR(I98="",J98="",I98=0),"",J98/I98)</f>
        <v/>
      </c>
      <c r="L98" s="10"/>
      <c r="M98" s="10"/>
      <c r="N98" s="10"/>
    </row>
    <row r="99" customFormat="false" ht="15" hidden="false" customHeight="false" outlineLevel="0" collapsed="false">
      <c r="A99" s="9"/>
      <c r="B99" s="10"/>
      <c r="C99" s="10"/>
      <c r="D99" s="11"/>
      <c r="E99" s="11"/>
      <c r="F99" s="11"/>
      <c r="G99" s="11"/>
      <c r="H99" s="12"/>
      <c r="I99" s="6" t="str">
        <f aca="false">IF(OR(D99="",E99="",H99=""),"",ABS(D99-E99)*H99)</f>
        <v/>
      </c>
      <c r="J99" s="7" t="str">
        <f aca="false">IF(OR(C99="",D99="",G99="",H99=""),"",IF(C99="Long",(G99-D99)*H99,(D99-G99)*H99))</f>
        <v/>
      </c>
      <c r="K99" s="8" t="str">
        <f aca="false">IF(OR(I99="",J99="",I99=0),"",J99/I99)</f>
        <v/>
      </c>
      <c r="L99" s="10"/>
      <c r="M99" s="10"/>
      <c r="N99" s="10"/>
    </row>
    <row r="100" customFormat="false" ht="15" hidden="false" customHeight="false" outlineLevel="0" collapsed="false">
      <c r="A100" s="9"/>
      <c r="B100" s="10"/>
      <c r="C100" s="10"/>
      <c r="D100" s="11"/>
      <c r="E100" s="11"/>
      <c r="F100" s="11"/>
      <c r="G100" s="11"/>
      <c r="H100" s="12"/>
      <c r="I100" s="6" t="str">
        <f aca="false">IF(OR(D100="",E100="",H100=""),"",ABS(D100-E100)*H100)</f>
        <v/>
      </c>
      <c r="J100" s="7" t="str">
        <f aca="false">IF(OR(C100="",D100="",G100="",H100=""),"",IF(C100="Long",(G100-D100)*H100,(D100-G100)*H100))</f>
        <v/>
      </c>
      <c r="K100" s="8" t="str">
        <f aca="false">IF(OR(I100="",J100="",I100=0),"",J100/I100)</f>
        <v/>
      </c>
      <c r="L100" s="10"/>
      <c r="M100" s="10"/>
      <c r="N100" s="10"/>
    </row>
    <row r="101" customFormat="false" ht="15" hidden="false" customHeight="false" outlineLevel="0" collapsed="false">
      <c r="A101" s="9"/>
      <c r="B101" s="10"/>
      <c r="C101" s="10"/>
      <c r="D101" s="11"/>
      <c r="E101" s="11"/>
      <c r="F101" s="11"/>
      <c r="G101" s="11"/>
      <c r="H101" s="12"/>
      <c r="I101" s="6" t="str">
        <f aca="false">IF(OR(D101="",E101="",H101=""),"",ABS(D101-E101)*H101)</f>
        <v/>
      </c>
      <c r="J101" s="7" t="str">
        <f aca="false">IF(OR(C101="",D101="",G101="",H101=""),"",IF(C101="Long",(G101-D101)*H101,(D101-G101)*H101))</f>
        <v/>
      </c>
      <c r="K101" s="8" t="str">
        <f aca="false">IF(OR(I101="",J101="",I101=0),"",J101/I101)</f>
        <v/>
      </c>
      <c r="L101" s="10"/>
      <c r="M101" s="10"/>
      <c r="N101" s="10"/>
    </row>
    <row r="102" customFormat="false" ht="15" hidden="false" customHeight="false" outlineLevel="0" collapsed="false">
      <c r="A102" s="9"/>
      <c r="B102" s="10"/>
      <c r="C102" s="10"/>
      <c r="D102" s="11"/>
      <c r="E102" s="11"/>
      <c r="F102" s="11"/>
      <c r="G102" s="11"/>
      <c r="H102" s="12"/>
      <c r="I102" s="6" t="str">
        <f aca="false">IF(OR(D102="",E102="",H102=""),"",ABS(D102-E102)*H102)</f>
        <v/>
      </c>
      <c r="J102" s="7" t="str">
        <f aca="false">IF(OR(C102="",D102="",G102="",H102=""),"",IF(C102="Long",(G102-D102)*H102,(D102-G102)*H102))</f>
        <v/>
      </c>
      <c r="K102" s="8" t="str">
        <f aca="false">IF(OR(I102="",J102="",I102=0),"",J102/I102)</f>
        <v/>
      </c>
      <c r="L102" s="10"/>
      <c r="M102" s="10"/>
      <c r="N102" s="10"/>
    </row>
    <row r="103" customFormat="false" ht="15" hidden="false" customHeight="false" outlineLevel="0" collapsed="false">
      <c r="A103" s="9"/>
      <c r="B103" s="10"/>
      <c r="C103" s="10"/>
      <c r="D103" s="11"/>
      <c r="E103" s="11"/>
      <c r="F103" s="11"/>
      <c r="G103" s="11"/>
      <c r="H103" s="12"/>
      <c r="I103" s="6" t="str">
        <f aca="false">IF(OR(D103="",E103="",H103=""),"",ABS(D103-E103)*H103)</f>
        <v/>
      </c>
      <c r="J103" s="7" t="str">
        <f aca="false">IF(OR(C103="",D103="",G103="",H103=""),"",IF(C103="Long",(G103-D103)*H103,(D103-G103)*H103))</f>
        <v/>
      </c>
      <c r="K103" s="8" t="str">
        <f aca="false">IF(OR(I103="",J103="",I103=0),"",J103/I103)</f>
        <v/>
      </c>
      <c r="L103" s="10"/>
      <c r="M103" s="10"/>
      <c r="N103" s="10"/>
    </row>
    <row r="104" customFormat="false" ht="15" hidden="false" customHeight="false" outlineLevel="0" collapsed="false">
      <c r="A104" s="9"/>
      <c r="B104" s="10"/>
      <c r="C104" s="10"/>
      <c r="D104" s="11"/>
      <c r="E104" s="11"/>
      <c r="F104" s="11"/>
      <c r="G104" s="11"/>
      <c r="H104" s="12"/>
      <c r="I104" s="6" t="str">
        <f aca="false">IF(OR(D104="",E104="",H104=""),"",ABS(D104-E104)*H104)</f>
        <v/>
      </c>
      <c r="J104" s="7" t="str">
        <f aca="false">IF(OR(C104="",D104="",G104="",H104=""),"",IF(C104="Long",(G104-D104)*H104,(D104-G104)*H104))</f>
        <v/>
      </c>
      <c r="K104" s="8" t="str">
        <f aca="false">IF(OR(I104="",J104="",I104=0),"",J104/I104)</f>
        <v/>
      </c>
      <c r="L104" s="10"/>
      <c r="M104" s="10"/>
      <c r="N104" s="10"/>
    </row>
    <row r="105" customFormat="false" ht="15" hidden="false" customHeight="false" outlineLevel="0" collapsed="false">
      <c r="A105" s="9"/>
      <c r="B105" s="10"/>
      <c r="C105" s="10"/>
      <c r="D105" s="11"/>
      <c r="E105" s="11"/>
      <c r="F105" s="11"/>
      <c r="G105" s="11"/>
      <c r="H105" s="12"/>
      <c r="I105" s="6" t="str">
        <f aca="false">IF(OR(D105="",E105="",H105=""),"",ABS(D105-E105)*H105)</f>
        <v/>
      </c>
      <c r="J105" s="7" t="str">
        <f aca="false">IF(OR(C105="",D105="",G105="",H105=""),"",IF(C105="Long",(G105-D105)*H105,(D105-G105)*H105))</f>
        <v/>
      </c>
      <c r="K105" s="8" t="str">
        <f aca="false">IF(OR(I105="",J105="",I105=0),"",J105/I105)</f>
        <v/>
      </c>
      <c r="L105" s="10"/>
      <c r="M105" s="10"/>
      <c r="N105" s="10"/>
    </row>
    <row r="106" customFormat="false" ht="15" hidden="false" customHeight="false" outlineLevel="0" collapsed="false">
      <c r="A106" s="9"/>
      <c r="B106" s="10"/>
      <c r="C106" s="10"/>
      <c r="D106" s="11"/>
      <c r="E106" s="11"/>
      <c r="F106" s="11"/>
      <c r="G106" s="11"/>
      <c r="H106" s="12"/>
      <c r="I106" s="6" t="str">
        <f aca="false">IF(OR(D106="",E106="",H106=""),"",ABS(D106-E106)*H106)</f>
        <v/>
      </c>
      <c r="J106" s="7" t="str">
        <f aca="false">IF(OR(C106="",D106="",G106="",H106=""),"",IF(C106="Long",(G106-D106)*H106,(D106-G106)*H106))</f>
        <v/>
      </c>
      <c r="K106" s="8" t="str">
        <f aca="false">IF(OR(I106="",J106="",I106=0),"",J106/I106)</f>
        <v/>
      </c>
      <c r="L106" s="10"/>
      <c r="M106" s="10"/>
      <c r="N106" s="10"/>
    </row>
    <row r="107" customFormat="false" ht="15" hidden="false" customHeight="false" outlineLevel="0" collapsed="false">
      <c r="A107" s="9"/>
      <c r="B107" s="10"/>
      <c r="C107" s="10"/>
      <c r="D107" s="11"/>
      <c r="E107" s="11"/>
      <c r="F107" s="11"/>
      <c r="G107" s="11"/>
      <c r="H107" s="12"/>
      <c r="I107" s="6" t="str">
        <f aca="false">IF(OR(D107="",E107="",H107=""),"",ABS(D107-E107)*H107)</f>
        <v/>
      </c>
      <c r="J107" s="7" t="str">
        <f aca="false">IF(OR(C107="",D107="",G107="",H107=""),"",IF(C107="Long",(G107-D107)*H107,(D107-G107)*H107))</f>
        <v/>
      </c>
      <c r="K107" s="8" t="str">
        <f aca="false">IF(OR(I107="",J107="",I107=0),"",J107/I107)</f>
        <v/>
      </c>
      <c r="L107" s="10"/>
      <c r="M107" s="10"/>
      <c r="N107" s="10"/>
    </row>
    <row r="108" customFormat="false" ht="15" hidden="false" customHeight="false" outlineLevel="0" collapsed="false">
      <c r="A108" s="9"/>
      <c r="B108" s="10"/>
      <c r="C108" s="10"/>
      <c r="D108" s="11"/>
      <c r="E108" s="11"/>
      <c r="F108" s="11"/>
      <c r="G108" s="11"/>
      <c r="H108" s="12"/>
      <c r="I108" s="6" t="str">
        <f aca="false">IF(OR(D108="",E108="",H108=""),"",ABS(D108-E108)*H108)</f>
        <v/>
      </c>
      <c r="J108" s="7" t="str">
        <f aca="false">IF(OR(C108="",D108="",G108="",H108=""),"",IF(C108="Long",(G108-D108)*H108,(D108-G108)*H108))</f>
        <v/>
      </c>
      <c r="K108" s="8" t="str">
        <f aca="false">IF(OR(I108="",J108="",I108=0),"",J108/I108)</f>
        <v/>
      </c>
      <c r="L108" s="10"/>
      <c r="M108" s="10"/>
      <c r="N108" s="10"/>
    </row>
    <row r="109" customFormat="false" ht="15" hidden="false" customHeight="false" outlineLevel="0" collapsed="false">
      <c r="A109" s="9"/>
      <c r="B109" s="10"/>
      <c r="C109" s="10"/>
      <c r="D109" s="11"/>
      <c r="E109" s="11"/>
      <c r="F109" s="11"/>
      <c r="G109" s="11"/>
      <c r="H109" s="12"/>
      <c r="I109" s="6" t="str">
        <f aca="false">IF(OR(D109="",E109="",H109=""),"",ABS(D109-E109)*H109)</f>
        <v/>
      </c>
      <c r="J109" s="7" t="str">
        <f aca="false">IF(OR(C109="",D109="",G109="",H109=""),"",IF(C109="Long",(G109-D109)*H109,(D109-G109)*H109))</f>
        <v/>
      </c>
      <c r="K109" s="8" t="str">
        <f aca="false">IF(OR(I109="",J109="",I109=0),"",J109/I109)</f>
        <v/>
      </c>
      <c r="L109" s="10"/>
      <c r="M109" s="10"/>
      <c r="N109" s="10"/>
    </row>
    <row r="110" customFormat="false" ht="15" hidden="false" customHeight="false" outlineLevel="0" collapsed="false">
      <c r="A110" s="9"/>
      <c r="B110" s="10"/>
      <c r="C110" s="10"/>
      <c r="D110" s="11"/>
      <c r="E110" s="11"/>
      <c r="F110" s="11"/>
      <c r="G110" s="11"/>
      <c r="H110" s="12"/>
      <c r="I110" s="6" t="str">
        <f aca="false">IF(OR(D110="",E110="",H110=""),"",ABS(D110-E110)*H110)</f>
        <v/>
      </c>
      <c r="J110" s="7" t="str">
        <f aca="false">IF(OR(C110="",D110="",G110="",H110=""),"",IF(C110="Long",(G110-D110)*H110,(D110-G110)*H110))</f>
        <v/>
      </c>
      <c r="K110" s="8" t="str">
        <f aca="false">IF(OR(I110="",J110="",I110=0),"",J110/I110)</f>
        <v/>
      </c>
      <c r="L110" s="10"/>
      <c r="M110" s="10"/>
      <c r="N110" s="10"/>
    </row>
    <row r="111" customFormat="false" ht="15" hidden="false" customHeight="false" outlineLevel="0" collapsed="false">
      <c r="A111" s="9"/>
      <c r="B111" s="10"/>
      <c r="C111" s="10"/>
      <c r="D111" s="11"/>
      <c r="E111" s="11"/>
      <c r="F111" s="11"/>
      <c r="G111" s="11"/>
      <c r="H111" s="12"/>
      <c r="I111" s="6" t="str">
        <f aca="false">IF(OR(D111="",E111="",H111=""),"",ABS(D111-E111)*H111)</f>
        <v/>
      </c>
      <c r="J111" s="7" t="str">
        <f aca="false">IF(OR(C111="",D111="",G111="",H111=""),"",IF(C111="Long",(G111-D111)*H111,(D111-G111)*H111))</f>
        <v/>
      </c>
      <c r="K111" s="8" t="str">
        <f aca="false">IF(OR(I111="",J111="",I111=0),"",J111/I111)</f>
        <v/>
      </c>
      <c r="L111" s="10"/>
      <c r="M111" s="10"/>
      <c r="N111" s="10"/>
    </row>
    <row r="112" customFormat="false" ht="15" hidden="false" customHeight="false" outlineLevel="0" collapsed="false">
      <c r="A112" s="9"/>
      <c r="B112" s="10"/>
      <c r="C112" s="10"/>
      <c r="D112" s="11"/>
      <c r="E112" s="11"/>
      <c r="F112" s="11"/>
      <c r="G112" s="11"/>
      <c r="H112" s="12"/>
      <c r="I112" s="6" t="str">
        <f aca="false">IF(OR(D112="",E112="",H112=""),"",ABS(D112-E112)*H112)</f>
        <v/>
      </c>
      <c r="J112" s="7" t="str">
        <f aca="false">IF(OR(C112="",D112="",G112="",H112=""),"",IF(C112="Long",(G112-D112)*H112,(D112-G112)*H112))</f>
        <v/>
      </c>
      <c r="K112" s="8" t="str">
        <f aca="false">IF(OR(I112="",J112="",I112=0),"",J112/I112)</f>
        <v/>
      </c>
      <c r="L112" s="10"/>
      <c r="M112" s="10"/>
      <c r="N112" s="10"/>
    </row>
    <row r="113" customFormat="false" ht="15" hidden="false" customHeight="false" outlineLevel="0" collapsed="false">
      <c r="A113" s="9"/>
      <c r="B113" s="10"/>
      <c r="C113" s="10"/>
      <c r="D113" s="11"/>
      <c r="E113" s="11"/>
      <c r="F113" s="11"/>
      <c r="G113" s="11"/>
      <c r="H113" s="12"/>
      <c r="I113" s="6" t="str">
        <f aca="false">IF(OR(D113="",E113="",H113=""),"",ABS(D113-E113)*H113)</f>
        <v/>
      </c>
      <c r="J113" s="7" t="str">
        <f aca="false">IF(OR(C113="",D113="",G113="",H113=""),"",IF(C113="Long",(G113-D113)*H113,(D113-G113)*H113))</f>
        <v/>
      </c>
      <c r="K113" s="8" t="str">
        <f aca="false">IF(OR(I113="",J113="",I113=0),"",J113/I113)</f>
        <v/>
      </c>
      <c r="L113" s="10"/>
      <c r="M113" s="10"/>
      <c r="N113" s="10"/>
    </row>
    <row r="114" customFormat="false" ht="15" hidden="false" customHeight="false" outlineLevel="0" collapsed="false">
      <c r="A114" s="9"/>
      <c r="B114" s="10"/>
      <c r="C114" s="10"/>
      <c r="D114" s="11"/>
      <c r="E114" s="11"/>
      <c r="F114" s="11"/>
      <c r="G114" s="11"/>
      <c r="H114" s="12"/>
      <c r="I114" s="6" t="str">
        <f aca="false">IF(OR(D114="",E114="",H114=""),"",ABS(D114-E114)*H114)</f>
        <v/>
      </c>
      <c r="J114" s="7" t="str">
        <f aca="false">IF(OR(C114="",D114="",G114="",H114=""),"",IF(C114="Long",(G114-D114)*H114,(D114-G114)*H114))</f>
        <v/>
      </c>
      <c r="K114" s="8" t="str">
        <f aca="false">IF(OR(I114="",J114="",I114=0),"",J114/I114)</f>
        <v/>
      </c>
      <c r="L114" s="10"/>
      <c r="M114" s="10"/>
      <c r="N114" s="10"/>
    </row>
    <row r="115" customFormat="false" ht="15" hidden="false" customHeight="false" outlineLevel="0" collapsed="false">
      <c r="A115" s="9"/>
      <c r="B115" s="10"/>
      <c r="C115" s="10"/>
      <c r="D115" s="11"/>
      <c r="E115" s="11"/>
      <c r="F115" s="11"/>
      <c r="G115" s="11"/>
      <c r="H115" s="12"/>
      <c r="I115" s="6" t="str">
        <f aca="false">IF(OR(D115="",E115="",H115=""),"",ABS(D115-E115)*H115)</f>
        <v/>
      </c>
      <c r="J115" s="7" t="str">
        <f aca="false">IF(OR(C115="",D115="",G115="",H115=""),"",IF(C115="Long",(G115-D115)*H115,(D115-G115)*H115))</f>
        <v/>
      </c>
      <c r="K115" s="8" t="str">
        <f aca="false">IF(OR(I115="",J115="",I115=0),"",J115/I115)</f>
        <v/>
      </c>
      <c r="L115" s="10"/>
      <c r="M115" s="10"/>
      <c r="N115" s="10"/>
    </row>
    <row r="116" customFormat="false" ht="15" hidden="false" customHeight="false" outlineLevel="0" collapsed="false">
      <c r="A116" s="9"/>
      <c r="B116" s="10"/>
      <c r="C116" s="10"/>
      <c r="D116" s="11"/>
      <c r="E116" s="11"/>
      <c r="F116" s="11"/>
      <c r="G116" s="11"/>
      <c r="H116" s="12"/>
      <c r="I116" s="6" t="str">
        <f aca="false">IF(OR(D116="",E116="",H116=""),"",ABS(D116-E116)*H116)</f>
        <v/>
      </c>
      <c r="J116" s="7" t="str">
        <f aca="false">IF(OR(C116="",D116="",G116="",H116=""),"",IF(C116="Long",(G116-D116)*H116,(D116-G116)*H116))</f>
        <v/>
      </c>
      <c r="K116" s="8" t="str">
        <f aca="false">IF(OR(I116="",J116="",I116=0),"",J116/I116)</f>
        <v/>
      </c>
      <c r="L116" s="10"/>
      <c r="M116" s="10"/>
      <c r="N116" s="10"/>
    </row>
    <row r="117" customFormat="false" ht="15" hidden="false" customHeight="false" outlineLevel="0" collapsed="false">
      <c r="A117" s="9"/>
      <c r="B117" s="10"/>
      <c r="C117" s="10"/>
      <c r="D117" s="11"/>
      <c r="E117" s="11"/>
      <c r="F117" s="11"/>
      <c r="G117" s="11"/>
      <c r="H117" s="12"/>
      <c r="I117" s="6" t="str">
        <f aca="false">IF(OR(D117="",E117="",H117=""),"",ABS(D117-E117)*H117)</f>
        <v/>
      </c>
      <c r="J117" s="7" t="str">
        <f aca="false">IF(OR(C117="",D117="",G117="",H117=""),"",IF(C117="Long",(G117-D117)*H117,(D117-G117)*H117))</f>
        <v/>
      </c>
      <c r="K117" s="8" t="str">
        <f aca="false">IF(OR(I117="",J117="",I117=0),"",J117/I117)</f>
        <v/>
      </c>
      <c r="L117" s="10"/>
      <c r="M117" s="10"/>
      <c r="N117" s="10"/>
    </row>
    <row r="118" customFormat="false" ht="15" hidden="false" customHeight="false" outlineLevel="0" collapsed="false">
      <c r="A118" s="9"/>
      <c r="B118" s="10"/>
      <c r="C118" s="10"/>
      <c r="D118" s="11"/>
      <c r="E118" s="11"/>
      <c r="F118" s="11"/>
      <c r="G118" s="11"/>
      <c r="H118" s="12"/>
      <c r="I118" s="6" t="str">
        <f aca="false">IF(OR(D118="",E118="",H118=""),"",ABS(D118-E118)*H118)</f>
        <v/>
      </c>
      <c r="J118" s="7" t="str">
        <f aca="false">IF(OR(C118="",D118="",G118="",H118=""),"",IF(C118="Long",(G118-D118)*H118,(D118-G118)*H118))</f>
        <v/>
      </c>
      <c r="K118" s="8" t="str">
        <f aca="false">IF(OR(I118="",J118="",I118=0),"",J118/I118)</f>
        <v/>
      </c>
      <c r="L118" s="10"/>
      <c r="M118" s="10"/>
      <c r="N118" s="10"/>
    </row>
    <row r="119" customFormat="false" ht="15" hidden="false" customHeight="false" outlineLevel="0" collapsed="false">
      <c r="A119" s="9"/>
      <c r="B119" s="10"/>
      <c r="C119" s="10"/>
      <c r="D119" s="11"/>
      <c r="E119" s="11"/>
      <c r="F119" s="11"/>
      <c r="G119" s="11"/>
      <c r="H119" s="12"/>
      <c r="I119" s="6" t="str">
        <f aca="false">IF(OR(D119="",E119="",H119=""),"",ABS(D119-E119)*H119)</f>
        <v/>
      </c>
      <c r="J119" s="7" t="str">
        <f aca="false">IF(OR(C119="",D119="",G119="",H119=""),"",IF(C119="Long",(G119-D119)*H119,(D119-G119)*H119))</f>
        <v/>
      </c>
      <c r="K119" s="8" t="str">
        <f aca="false">IF(OR(I119="",J119="",I119=0),"",J119/I119)</f>
        <v/>
      </c>
      <c r="L119" s="10"/>
      <c r="M119" s="10"/>
      <c r="N119" s="10"/>
    </row>
    <row r="120" customFormat="false" ht="15" hidden="false" customHeight="false" outlineLevel="0" collapsed="false">
      <c r="A120" s="9"/>
      <c r="B120" s="10"/>
      <c r="C120" s="10"/>
      <c r="D120" s="11"/>
      <c r="E120" s="11"/>
      <c r="F120" s="11"/>
      <c r="G120" s="11"/>
      <c r="H120" s="12"/>
      <c r="I120" s="6" t="str">
        <f aca="false">IF(OR(D120="",E120="",H120=""),"",ABS(D120-E120)*H120)</f>
        <v/>
      </c>
      <c r="J120" s="7" t="str">
        <f aca="false">IF(OR(C120="",D120="",G120="",H120=""),"",IF(C120="Long",(G120-D120)*H120,(D120-G120)*H120))</f>
        <v/>
      </c>
      <c r="K120" s="8" t="str">
        <f aca="false">IF(OR(I120="",J120="",I120=0),"",J120/I120)</f>
        <v/>
      </c>
      <c r="L120" s="10"/>
      <c r="M120" s="10"/>
      <c r="N120" s="10"/>
    </row>
    <row r="121" customFormat="false" ht="15" hidden="false" customHeight="false" outlineLevel="0" collapsed="false">
      <c r="A121" s="9"/>
      <c r="B121" s="10"/>
      <c r="C121" s="10"/>
      <c r="D121" s="11"/>
      <c r="E121" s="11"/>
      <c r="F121" s="11"/>
      <c r="G121" s="11"/>
      <c r="H121" s="12"/>
      <c r="I121" s="6" t="str">
        <f aca="false">IF(OR(D121="",E121="",H121=""),"",ABS(D121-E121)*H121)</f>
        <v/>
      </c>
      <c r="J121" s="7" t="str">
        <f aca="false">IF(OR(C121="",D121="",G121="",H121=""),"",IF(C121="Long",(G121-D121)*H121,(D121-G121)*H121))</f>
        <v/>
      </c>
      <c r="K121" s="8" t="str">
        <f aca="false">IF(OR(I121="",J121="",I121=0),"",J121/I121)</f>
        <v/>
      </c>
      <c r="L121" s="10"/>
      <c r="M121" s="10"/>
      <c r="N121" s="10"/>
    </row>
    <row r="122" customFormat="false" ht="15" hidden="false" customHeight="false" outlineLevel="0" collapsed="false">
      <c r="A122" s="9"/>
      <c r="B122" s="10"/>
      <c r="C122" s="10"/>
      <c r="D122" s="11"/>
      <c r="E122" s="11"/>
      <c r="F122" s="11"/>
      <c r="G122" s="11"/>
      <c r="H122" s="12"/>
      <c r="I122" s="6" t="str">
        <f aca="false">IF(OR(D122="",E122="",H122=""),"",ABS(D122-E122)*H122)</f>
        <v/>
      </c>
      <c r="J122" s="7" t="str">
        <f aca="false">IF(OR(C122="",D122="",G122="",H122=""),"",IF(C122="Long",(G122-D122)*H122,(D122-G122)*H122))</f>
        <v/>
      </c>
      <c r="K122" s="8" t="str">
        <f aca="false">IF(OR(I122="",J122="",I122=0),"",J122/I122)</f>
        <v/>
      </c>
      <c r="L122" s="10"/>
      <c r="M122" s="10"/>
      <c r="N122" s="10"/>
    </row>
    <row r="123" customFormat="false" ht="15" hidden="false" customHeight="false" outlineLevel="0" collapsed="false">
      <c r="A123" s="9"/>
      <c r="B123" s="10"/>
      <c r="C123" s="10"/>
      <c r="D123" s="11"/>
      <c r="E123" s="11"/>
      <c r="F123" s="11"/>
      <c r="G123" s="11"/>
      <c r="H123" s="12"/>
      <c r="I123" s="6" t="str">
        <f aca="false">IF(OR(D123="",E123="",H123=""),"",ABS(D123-E123)*H123)</f>
        <v/>
      </c>
      <c r="J123" s="7" t="str">
        <f aca="false">IF(OR(C123="",D123="",G123="",H123=""),"",IF(C123="Long",(G123-D123)*H123,(D123-G123)*H123))</f>
        <v/>
      </c>
      <c r="K123" s="8" t="str">
        <f aca="false">IF(OR(I123="",J123="",I123=0),"",J123/I123)</f>
        <v/>
      </c>
      <c r="L123" s="10"/>
      <c r="M123" s="10"/>
      <c r="N123" s="10"/>
    </row>
    <row r="124" customFormat="false" ht="15" hidden="false" customHeight="false" outlineLevel="0" collapsed="false">
      <c r="A124" s="9"/>
      <c r="B124" s="10"/>
      <c r="C124" s="10"/>
      <c r="D124" s="11"/>
      <c r="E124" s="11"/>
      <c r="F124" s="11"/>
      <c r="G124" s="11"/>
      <c r="H124" s="12"/>
      <c r="I124" s="6" t="str">
        <f aca="false">IF(OR(D124="",E124="",H124=""),"",ABS(D124-E124)*H124)</f>
        <v/>
      </c>
      <c r="J124" s="7" t="str">
        <f aca="false">IF(OR(C124="",D124="",G124="",H124=""),"",IF(C124="Long",(G124-D124)*H124,(D124-G124)*H124))</f>
        <v/>
      </c>
      <c r="K124" s="8" t="str">
        <f aca="false">IF(OR(I124="",J124="",I124=0),"",J124/I124)</f>
        <v/>
      </c>
      <c r="L124" s="10"/>
      <c r="M124" s="10"/>
      <c r="N124" s="10"/>
    </row>
    <row r="125" customFormat="false" ht="15" hidden="false" customHeight="false" outlineLevel="0" collapsed="false">
      <c r="A125" s="9"/>
      <c r="B125" s="10"/>
      <c r="C125" s="10"/>
      <c r="D125" s="11"/>
      <c r="E125" s="11"/>
      <c r="F125" s="11"/>
      <c r="G125" s="11"/>
      <c r="H125" s="12"/>
      <c r="I125" s="6" t="str">
        <f aca="false">IF(OR(D125="",E125="",H125=""),"",ABS(D125-E125)*H125)</f>
        <v/>
      </c>
      <c r="J125" s="7" t="str">
        <f aca="false">IF(OR(C125="",D125="",G125="",H125=""),"",IF(C125="Long",(G125-D125)*H125,(D125-G125)*H125))</f>
        <v/>
      </c>
      <c r="K125" s="8" t="str">
        <f aca="false">IF(OR(I125="",J125="",I125=0),"",J125/I125)</f>
        <v/>
      </c>
      <c r="L125" s="10"/>
      <c r="M125" s="10"/>
      <c r="N125" s="10"/>
    </row>
    <row r="126" customFormat="false" ht="15" hidden="false" customHeight="false" outlineLevel="0" collapsed="false">
      <c r="A126" s="9"/>
      <c r="B126" s="10"/>
      <c r="C126" s="10"/>
      <c r="D126" s="11"/>
      <c r="E126" s="11"/>
      <c r="F126" s="11"/>
      <c r="G126" s="11"/>
      <c r="H126" s="12"/>
      <c r="I126" s="6" t="str">
        <f aca="false">IF(OR(D126="",E126="",H126=""),"",ABS(D126-E126)*H126)</f>
        <v/>
      </c>
      <c r="J126" s="7" t="str">
        <f aca="false">IF(OR(C126="",D126="",G126="",H126=""),"",IF(C126="Long",(G126-D126)*H126,(D126-G126)*H126))</f>
        <v/>
      </c>
      <c r="K126" s="8" t="str">
        <f aca="false">IF(OR(I126="",J126="",I126=0),"",J126/I126)</f>
        <v/>
      </c>
      <c r="L126" s="10"/>
      <c r="M126" s="10"/>
      <c r="N126" s="10"/>
    </row>
    <row r="127" customFormat="false" ht="15" hidden="false" customHeight="false" outlineLevel="0" collapsed="false">
      <c r="A127" s="9"/>
      <c r="B127" s="10"/>
      <c r="C127" s="10"/>
      <c r="D127" s="11"/>
      <c r="E127" s="11"/>
      <c r="F127" s="11"/>
      <c r="G127" s="11"/>
      <c r="H127" s="12"/>
      <c r="I127" s="6" t="str">
        <f aca="false">IF(OR(D127="",E127="",H127=""),"",ABS(D127-E127)*H127)</f>
        <v/>
      </c>
      <c r="J127" s="7" t="str">
        <f aca="false">IF(OR(C127="",D127="",G127="",H127=""),"",IF(C127="Long",(G127-D127)*H127,(D127-G127)*H127))</f>
        <v/>
      </c>
      <c r="K127" s="8" t="str">
        <f aca="false">IF(OR(I127="",J127="",I127=0),"",J127/I127)</f>
        <v/>
      </c>
      <c r="L127" s="10"/>
      <c r="M127" s="10"/>
      <c r="N127" s="10"/>
    </row>
    <row r="128" customFormat="false" ht="15" hidden="false" customHeight="false" outlineLevel="0" collapsed="false">
      <c r="A128" s="9"/>
      <c r="B128" s="10"/>
      <c r="C128" s="10"/>
      <c r="D128" s="11"/>
      <c r="E128" s="11"/>
      <c r="F128" s="11"/>
      <c r="G128" s="11"/>
      <c r="H128" s="12"/>
      <c r="I128" s="6" t="str">
        <f aca="false">IF(OR(D128="",E128="",H128=""),"",ABS(D128-E128)*H128)</f>
        <v/>
      </c>
      <c r="J128" s="7" t="str">
        <f aca="false">IF(OR(C128="",D128="",G128="",H128=""),"",IF(C128="Long",(G128-D128)*H128,(D128-G128)*H128))</f>
        <v/>
      </c>
      <c r="K128" s="8" t="str">
        <f aca="false">IF(OR(I128="",J128="",I128=0),"",J128/I128)</f>
        <v/>
      </c>
      <c r="L128" s="10"/>
      <c r="M128" s="10"/>
      <c r="N128" s="10"/>
    </row>
    <row r="129" customFormat="false" ht="15" hidden="false" customHeight="false" outlineLevel="0" collapsed="false">
      <c r="A129" s="9"/>
      <c r="B129" s="10"/>
      <c r="C129" s="10"/>
      <c r="D129" s="11"/>
      <c r="E129" s="11"/>
      <c r="F129" s="11"/>
      <c r="G129" s="11"/>
      <c r="H129" s="12"/>
      <c r="I129" s="6" t="str">
        <f aca="false">IF(OR(D129="",E129="",H129=""),"",ABS(D129-E129)*H129)</f>
        <v/>
      </c>
      <c r="J129" s="7" t="str">
        <f aca="false">IF(OR(C129="",D129="",G129="",H129=""),"",IF(C129="Long",(G129-D129)*H129,(D129-G129)*H129))</f>
        <v/>
      </c>
      <c r="K129" s="8" t="str">
        <f aca="false">IF(OR(I129="",J129="",I129=0),"",J129/I129)</f>
        <v/>
      </c>
      <c r="L129" s="10"/>
      <c r="M129" s="10"/>
      <c r="N129" s="10"/>
    </row>
    <row r="130" customFormat="false" ht="15" hidden="false" customHeight="false" outlineLevel="0" collapsed="false">
      <c r="A130" s="9"/>
      <c r="B130" s="10"/>
      <c r="C130" s="10"/>
      <c r="D130" s="11"/>
      <c r="E130" s="11"/>
      <c r="F130" s="11"/>
      <c r="G130" s="11"/>
      <c r="H130" s="12"/>
      <c r="I130" s="6" t="str">
        <f aca="false">IF(OR(D130="",E130="",H130=""),"",ABS(D130-E130)*H130)</f>
        <v/>
      </c>
      <c r="J130" s="7" t="str">
        <f aca="false">IF(OR(C130="",D130="",G130="",H130=""),"",IF(C130="Long",(G130-D130)*H130,(D130-G130)*H130))</f>
        <v/>
      </c>
      <c r="K130" s="8" t="str">
        <f aca="false">IF(OR(I130="",J130="",I130=0),"",J130/I130)</f>
        <v/>
      </c>
      <c r="L130" s="10"/>
      <c r="M130" s="10"/>
      <c r="N130" s="10"/>
    </row>
    <row r="131" customFormat="false" ht="15" hidden="false" customHeight="false" outlineLevel="0" collapsed="false">
      <c r="A131" s="9"/>
      <c r="B131" s="10"/>
      <c r="C131" s="10"/>
      <c r="D131" s="11"/>
      <c r="E131" s="11"/>
      <c r="F131" s="11"/>
      <c r="G131" s="11"/>
      <c r="H131" s="12"/>
      <c r="I131" s="6" t="str">
        <f aca="false">IF(OR(D131="",E131="",H131=""),"",ABS(D131-E131)*H131)</f>
        <v/>
      </c>
      <c r="J131" s="7" t="str">
        <f aca="false">IF(OR(C131="",D131="",G131="",H131=""),"",IF(C131="Long",(G131-D131)*H131,(D131-G131)*H131))</f>
        <v/>
      </c>
      <c r="K131" s="8" t="str">
        <f aca="false">IF(OR(I131="",J131="",I131=0),"",J131/I131)</f>
        <v/>
      </c>
      <c r="L131" s="10"/>
      <c r="M131" s="10"/>
      <c r="N131" s="10"/>
    </row>
    <row r="132" customFormat="false" ht="15" hidden="false" customHeight="false" outlineLevel="0" collapsed="false">
      <c r="A132" s="9"/>
      <c r="B132" s="10"/>
      <c r="C132" s="10"/>
      <c r="D132" s="11"/>
      <c r="E132" s="11"/>
      <c r="F132" s="11"/>
      <c r="G132" s="11"/>
      <c r="H132" s="12"/>
      <c r="I132" s="6" t="str">
        <f aca="false">IF(OR(D132="",E132="",H132=""),"",ABS(D132-E132)*H132)</f>
        <v/>
      </c>
      <c r="J132" s="7" t="str">
        <f aca="false">IF(OR(C132="",D132="",G132="",H132=""),"",IF(C132="Long",(G132-D132)*H132,(D132-G132)*H132))</f>
        <v/>
      </c>
      <c r="K132" s="8" t="str">
        <f aca="false">IF(OR(I132="",J132="",I132=0),"",J132/I132)</f>
        <v/>
      </c>
      <c r="L132" s="10"/>
      <c r="M132" s="10"/>
      <c r="N132" s="10"/>
    </row>
    <row r="133" customFormat="false" ht="15" hidden="false" customHeight="false" outlineLevel="0" collapsed="false">
      <c r="A133" s="9"/>
      <c r="B133" s="10"/>
      <c r="C133" s="10"/>
      <c r="D133" s="11"/>
      <c r="E133" s="11"/>
      <c r="F133" s="11"/>
      <c r="G133" s="11"/>
      <c r="H133" s="12"/>
      <c r="I133" s="6" t="str">
        <f aca="false">IF(OR(D133="",E133="",H133=""),"",ABS(D133-E133)*H133)</f>
        <v/>
      </c>
      <c r="J133" s="7" t="str">
        <f aca="false">IF(OR(C133="",D133="",G133="",H133=""),"",IF(C133="Long",(G133-D133)*H133,(D133-G133)*H133))</f>
        <v/>
      </c>
      <c r="K133" s="8" t="str">
        <f aca="false">IF(OR(I133="",J133="",I133=0),"",J133/I133)</f>
        <v/>
      </c>
      <c r="L133" s="10"/>
      <c r="M133" s="10"/>
      <c r="N133" s="10"/>
    </row>
    <row r="134" customFormat="false" ht="15" hidden="false" customHeight="false" outlineLevel="0" collapsed="false">
      <c r="A134" s="9"/>
      <c r="B134" s="10"/>
      <c r="C134" s="10"/>
      <c r="D134" s="11"/>
      <c r="E134" s="11"/>
      <c r="F134" s="11"/>
      <c r="G134" s="11"/>
      <c r="H134" s="12"/>
      <c r="I134" s="6" t="str">
        <f aca="false">IF(OR(D134="",E134="",H134=""),"",ABS(D134-E134)*H134)</f>
        <v/>
      </c>
      <c r="J134" s="7" t="str">
        <f aca="false">IF(OR(C134="",D134="",G134="",H134=""),"",IF(C134="Long",(G134-D134)*H134,(D134-G134)*H134))</f>
        <v/>
      </c>
      <c r="K134" s="8" t="str">
        <f aca="false">IF(OR(I134="",J134="",I134=0),"",J134/I134)</f>
        <v/>
      </c>
      <c r="L134" s="10"/>
      <c r="M134" s="10"/>
      <c r="N134" s="10"/>
    </row>
    <row r="135" customFormat="false" ht="15" hidden="false" customHeight="false" outlineLevel="0" collapsed="false">
      <c r="A135" s="9"/>
      <c r="B135" s="10"/>
      <c r="C135" s="10"/>
      <c r="D135" s="11"/>
      <c r="E135" s="11"/>
      <c r="F135" s="11"/>
      <c r="G135" s="11"/>
      <c r="H135" s="12"/>
      <c r="I135" s="6" t="str">
        <f aca="false">IF(OR(D135="",E135="",H135=""),"",ABS(D135-E135)*H135)</f>
        <v/>
      </c>
      <c r="J135" s="7" t="str">
        <f aca="false">IF(OR(C135="",D135="",G135="",H135=""),"",IF(C135="Long",(G135-D135)*H135,(D135-G135)*H135))</f>
        <v/>
      </c>
      <c r="K135" s="8" t="str">
        <f aca="false">IF(OR(I135="",J135="",I135=0),"",J135/I135)</f>
        <v/>
      </c>
      <c r="L135" s="10"/>
      <c r="M135" s="10"/>
      <c r="N135" s="10"/>
    </row>
    <row r="136" customFormat="false" ht="15" hidden="false" customHeight="false" outlineLevel="0" collapsed="false">
      <c r="A136" s="9"/>
      <c r="B136" s="10"/>
      <c r="C136" s="10"/>
      <c r="D136" s="11"/>
      <c r="E136" s="11"/>
      <c r="F136" s="11"/>
      <c r="G136" s="11"/>
      <c r="H136" s="12"/>
      <c r="I136" s="6" t="str">
        <f aca="false">IF(OR(D136="",E136="",H136=""),"",ABS(D136-E136)*H136)</f>
        <v/>
      </c>
      <c r="J136" s="7" t="str">
        <f aca="false">IF(OR(C136="",D136="",G136="",H136=""),"",IF(C136="Long",(G136-D136)*H136,(D136-G136)*H136))</f>
        <v/>
      </c>
      <c r="K136" s="8" t="str">
        <f aca="false">IF(OR(I136="",J136="",I136=0),"",J136/I136)</f>
        <v/>
      </c>
      <c r="L136" s="10"/>
      <c r="M136" s="10"/>
      <c r="N136" s="10"/>
    </row>
    <row r="137" customFormat="false" ht="15" hidden="false" customHeight="false" outlineLevel="0" collapsed="false">
      <c r="A137" s="9"/>
      <c r="B137" s="10"/>
      <c r="C137" s="10"/>
      <c r="D137" s="11"/>
      <c r="E137" s="11"/>
      <c r="F137" s="11"/>
      <c r="G137" s="11"/>
      <c r="H137" s="12"/>
      <c r="I137" s="6" t="str">
        <f aca="false">IF(OR(D137="",E137="",H137=""),"",ABS(D137-E137)*H137)</f>
        <v/>
      </c>
      <c r="J137" s="7" t="str">
        <f aca="false">IF(OR(C137="",D137="",G137="",H137=""),"",IF(C137="Long",(G137-D137)*H137,(D137-G137)*H137))</f>
        <v/>
      </c>
      <c r="K137" s="8" t="str">
        <f aca="false">IF(OR(I137="",J137="",I137=0),"",J137/I137)</f>
        <v/>
      </c>
      <c r="L137" s="10"/>
      <c r="M137" s="10"/>
      <c r="N137" s="10"/>
    </row>
    <row r="138" customFormat="false" ht="15" hidden="false" customHeight="false" outlineLevel="0" collapsed="false">
      <c r="A138" s="9"/>
      <c r="B138" s="10"/>
      <c r="C138" s="10"/>
      <c r="D138" s="11"/>
      <c r="E138" s="11"/>
      <c r="F138" s="11"/>
      <c r="G138" s="11"/>
      <c r="H138" s="12"/>
      <c r="I138" s="6" t="str">
        <f aca="false">IF(OR(D138="",E138="",H138=""),"",ABS(D138-E138)*H138)</f>
        <v/>
      </c>
      <c r="J138" s="7" t="str">
        <f aca="false">IF(OR(C138="",D138="",G138="",H138=""),"",IF(C138="Long",(G138-D138)*H138,(D138-G138)*H138))</f>
        <v/>
      </c>
      <c r="K138" s="8" t="str">
        <f aca="false">IF(OR(I138="",J138="",I138=0),"",J138/I138)</f>
        <v/>
      </c>
      <c r="L138" s="10"/>
      <c r="M138" s="10"/>
      <c r="N138" s="10"/>
    </row>
    <row r="139" customFormat="false" ht="15" hidden="false" customHeight="false" outlineLevel="0" collapsed="false">
      <c r="A139" s="9"/>
      <c r="B139" s="10"/>
      <c r="C139" s="10"/>
      <c r="D139" s="11"/>
      <c r="E139" s="11"/>
      <c r="F139" s="11"/>
      <c r="G139" s="11"/>
      <c r="H139" s="12"/>
      <c r="I139" s="6" t="str">
        <f aca="false">IF(OR(D139="",E139="",H139=""),"",ABS(D139-E139)*H139)</f>
        <v/>
      </c>
      <c r="J139" s="7" t="str">
        <f aca="false">IF(OR(C139="",D139="",G139="",H139=""),"",IF(C139="Long",(G139-D139)*H139,(D139-G139)*H139))</f>
        <v/>
      </c>
      <c r="K139" s="8" t="str">
        <f aca="false">IF(OR(I139="",J139="",I139=0),"",J139/I139)</f>
        <v/>
      </c>
      <c r="L139" s="10"/>
      <c r="M139" s="10"/>
      <c r="N139" s="10"/>
    </row>
    <row r="140" customFormat="false" ht="15" hidden="false" customHeight="false" outlineLevel="0" collapsed="false">
      <c r="A140" s="9"/>
      <c r="B140" s="10"/>
      <c r="C140" s="10"/>
      <c r="D140" s="11"/>
      <c r="E140" s="11"/>
      <c r="F140" s="11"/>
      <c r="G140" s="11"/>
      <c r="H140" s="12"/>
      <c r="I140" s="6" t="str">
        <f aca="false">IF(OR(D140="",E140="",H140=""),"",ABS(D140-E140)*H140)</f>
        <v/>
      </c>
      <c r="J140" s="7" t="str">
        <f aca="false">IF(OR(C140="",D140="",G140="",H140=""),"",IF(C140="Long",(G140-D140)*H140,(D140-G140)*H140))</f>
        <v/>
      </c>
      <c r="K140" s="8" t="str">
        <f aca="false">IF(OR(I140="",J140="",I140=0),"",J140/I140)</f>
        <v/>
      </c>
      <c r="L140" s="10"/>
      <c r="M140" s="10"/>
      <c r="N140" s="10"/>
    </row>
    <row r="141" customFormat="false" ht="15" hidden="false" customHeight="false" outlineLevel="0" collapsed="false">
      <c r="A141" s="9"/>
      <c r="B141" s="10"/>
      <c r="C141" s="10"/>
      <c r="D141" s="11"/>
      <c r="E141" s="11"/>
      <c r="F141" s="11"/>
      <c r="G141" s="11"/>
      <c r="H141" s="12"/>
      <c r="I141" s="6" t="str">
        <f aca="false">IF(OR(D141="",E141="",H141=""),"",ABS(D141-E141)*H141)</f>
        <v/>
      </c>
      <c r="J141" s="7" t="str">
        <f aca="false">IF(OR(C141="",D141="",G141="",H141=""),"",IF(C141="Long",(G141-D141)*H141,(D141-G141)*H141))</f>
        <v/>
      </c>
      <c r="K141" s="8" t="str">
        <f aca="false">IF(OR(I141="",J141="",I141=0),"",J141/I141)</f>
        <v/>
      </c>
      <c r="L141" s="10"/>
      <c r="M141" s="10"/>
      <c r="N141" s="10"/>
    </row>
    <row r="142" customFormat="false" ht="15" hidden="false" customHeight="false" outlineLevel="0" collapsed="false">
      <c r="A142" s="9"/>
      <c r="B142" s="10"/>
      <c r="C142" s="10"/>
      <c r="D142" s="11"/>
      <c r="E142" s="11"/>
      <c r="F142" s="11"/>
      <c r="G142" s="11"/>
      <c r="H142" s="12"/>
      <c r="I142" s="6" t="str">
        <f aca="false">IF(OR(D142="",E142="",H142=""),"",ABS(D142-E142)*H142)</f>
        <v/>
      </c>
      <c r="J142" s="7" t="str">
        <f aca="false">IF(OR(C142="",D142="",G142="",H142=""),"",IF(C142="Long",(G142-D142)*H142,(D142-G142)*H142))</f>
        <v/>
      </c>
      <c r="K142" s="8" t="str">
        <f aca="false">IF(OR(I142="",J142="",I142=0),"",J142/I142)</f>
        <v/>
      </c>
      <c r="L142" s="10"/>
      <c r="M142" s="10"/>
      <c r="N142" s="10"/>
    </row>
    <row r="143" customFormat="false" ht="15" hidden="false" customHeight="false" outlineLevel="0" collapsed="false">
      <c r="A143" s="9"/>
      <c r="B143" s="10"/>
      <c r="C143" s="10"/>
      <c r="D143" s="11"/>
      <c r="E143" s="11"/>
      <c r="F143" s="11"/>
      <c r="G143" s="11"/>
      <c r="H143" s="12"/>
      <c r="I143" s="6" t="str">
        <f aca="false">IF(OR(D143="",E143="",H143=""),"",ABS(D143-E143)*H143)</f>
        <v/>
      </c>
      <c r="J143" s="7" t="str">
        <f aca="false">IF(OR(C143="",D143="",G143="",H143=""),"",IF(C143="Long",(G143-D143)*H143,(D143-G143)*H143))</f>
        <v/>
      </c>
      <c r="K143" s="8" t="str">
        <f aca="false">IF(OR(I143="",J143="",I143=0),"",J143/I143)</f>
        <v/>
      </c>
      <c r="L143" s="10"/>
      <c r="M143" s="10"/>
      <c r="N143" s="10"/>
    </row>
    <row r="144" customFormat="false" ht="15" hidden="false" customHeight="false" outlineLevel="0" collapsed="false">
      <c r="A144" s="9"/>
      <c r="B144" s="10"/>
      <c r="C144" s="10"/>
      <c r="D144" s="11"/>
      <c r="E144" s="11"/>
      <c r="F144" s="11"/>
      <c r="G144" s="11"/>
      <c r="H144" s="12"/>
      <c r="I144" s="6" t="str">
        <f aca="false">IF(OR(D144="",E144="",H144=""),"",ABS(D144-E144)*H144)</f>
        <v/>
      </c>
      <c r="J144" s="7" t="str">
        <f aca="false">IF(OR(C144="",D144="",G144="",H144=""),"",IF(C144="Long",(G144-D144)*H144,(D144-G144)*H144))</f>
        <v/>
      </c>
      <c r="K144" s="8" t="str">
        <f aca="false">IF(OR(I144="",J144="",I144=0),"",J144/I144)</f>
        <v/>
      </c>
      <c r="L144" s="10"/>
      <c r="M144" s="10"/>
      <c r="N144" s="10"/>
    </row>
    <row r="145" customFormat="false" ht="15" hidden="false" customHeight="false" outlineLevel="0" collapsed="false">
      <c r="A145" s="9"/>
      <c r="B145" s="10"/>
      <c r="C145" s="10"/>
      <c r="D145" s="11"/>
      <c r="E145" s="11"/>
      <c r="F145" s="11"/>
      <c r="G145" s="11"/>
      <c r="H145" s="12"/>
      <c r="I145" s="6" t="str">
        <f aca="false">IF(OR(D145="",E145="",H145=""),"",ABS(D145-E145)*H145)</f>
        <v/>
      </c>
      <c r="J145" s="7" t="str">
        <f aca="false">IF(OR(C145="",D145="",G145="",H145=""),"",IF(C145="Long",(G145-D145)*H145,(D145-G145)*H145))</f>
        <v/>
      </c>
      <c r="K145" s="8" t="str">
        <f aca="false">IF(OR(I145="",J145="",I145=0),"",J145/I145)</f>
        <v/>
      </c>
      <c r="L145" s="10"/>
      <c r="M145" s="10"/>
      <c r="N145" s="10"/>
    </row>
    <row r="146" customFormat="false" ht="15" hidden="false" customHeight="false" outlineLevel="0" collapsed="false">
      <c r="A146" s="9"/>
      <c r="B146" s="10"/>
      <c r="C146" s="10"/>
      <c r="D146" s="11"/>
      <c r="E146" s="11"/>
      <c r="F146" s="11"/>
      <c r="G146" s="11"/>
      <c r="H146" s="12"/>
      <c r="I146" s="6" t="str">
        <f aca="false">IF(OR(D146="",E146="",H146=""),"",ABS(D146-E146)*H146)</f>
        <v/>
      </c>
      <c r="J146" s="7" t="str">
        <f aca="false">IF(OR(C146="",D146="",G146="",H146=""),"",IF(C146="Long",(G146-D146)*H146,(D146-G146)*H146))</f>
        <v/>
      </c>
      <c r="K146" s="8" t="str">
        <f aca="false">IF(OR(I146="",J146="",I146=0),"",J146/I146)</f>
        <v/>
      </c>
      <c r="L146" s="10"/>
      <c r="M146" s="10"/>
      <c r="N146" s="10"/>
    </row>
    <row r="147" customFormat="false" ht="15" hidden="false" customHeight="false" outlineLevel="0" collapsed="false">
      <c r="A147" s="9"/>
      <c r="B147" s="10"/>
      <c r="C147" s="10"/>
      <c r="D147" s="11"/>
      <c r="E147" s="11"/>
      <c r="F147" s="11"/>
      <c r="G147" s="11"/>
      <c r="H147" s="12"/>
      <c r="I147" s="6" t="str">
        <f aca="false">IF(OR(D147="",E147="",H147=""),"",ABS(D147-E147)*H147)</f>
        <v/>
      </c>
      <c r="J147" s="7" t="str">
        <f aca="false">IF(OR(C147="",D147="",G147="",H147=""),"",IF(C147="Long",(G147-D147)*H147,(D147-G147)*H147))</f>
        <v/>
      </c>
      <c r="K147" s="8" t="str">
        <f aca="false">IF(OR(I147="",J147="",I147=0),"",J147/I147)</f>
        <v/>
      </c>
      <c r="L147" s="10"/>
      <c r="M147" s="10"/>
      <c r="N147" s="10"/>
    </row>
    <row r="148" customFormat="false" ht="15" hidden="false" customHeight="false" outlineLevel="0" collapsed="false">
      <c r="A148" s="9"/>
      <c r="B148" s="10"/>
      <c r="C148" s="10"/>
      <c r="D148" s="11"/>
      <c r="E148" s="11"/>
      <c r="F148" s="11"/>
      <c r="G148" s="11"/>
      <c r="H148" s="12"/>
      <c r="I148" s="6" t="str">
        <f aca="false">IF(OR(D148="",E148="",H148=""),"",ABS(D148-E148)*H148)</f>
        <v/>
      </c>
      <c r="J148" s="7" t="str">
        <f aca="false">IF(OR(C148="",D148="",G148="",H148=""),"",IF(C148="Long",(G148-D148)*H148,(D148-G148)*H148))</f>
        <v/>
      </c>
      <c r="K148" s="8" t="str">
        <f aca="false">IF(OR(I148="",J148="",I148=0),"",J148/I148)</f>
        <v/>
      </c>
      <c r="L148" s="10"/>
      <c r="M148" s="10"/>
      <c r="N148" s="10"/>
    </row>
    <row r="149" customFormat="false" ht="15" hidden="false" customHeight="false" outlineLevel="0" collapsed="false">
      <c r="A149" s="9"/>
      <c r="B149" s="10"/>
      <c r="C149" s="10"/>
      <c r="D149" s="11"/>
      <c r="E149" s="11"/>
      <c r="F149" s="11"/>
      <c r="G149" s="11"/>
      <c r="H149" s="12"/>
      <c r="I149" s="6" t="str">
        <f aca="false">IF(OR(D149="",E149="",H149=""),"",ABS(D149-E149)*H149)</f>
        <v/>
      </c>
      <c r="J149" s="7" t="str">
        <f aca="false">IF(OR(C149="",D149="",G149="",H149=""),"",IF(C149="Long",(G149-D149)*H149,(D149-G149)*H149))</f>
        <v/>
      </c>
      <c r="K149" s="8" t="str">
        <f aca="false">IF(OR(I149="",J149="",I149=0),"",J149/I149)</f>
        <v/>
      </c>
      <c r="L149" s="10"/>
      <c r="M149" s="10"/>
      <c r="N149" s="10"/>
    </row>
    <row r="150" customFormat="false" ht="15" hidden="false" customHeight="false" outlineLevel="0" collapsed="false">
      <c r="A150" s="9"/>
      <c r="B150" s="10"/>
      <c r="C150" s="10"/>
      <c r="D150" s="11"/>
      <c r="E150" s="11"/>
      <c r="F150" s="11"/>
      <c r="G150" s="11"/>
      <c r="H150" s="12"/>
      <c r="I150" s="6" t="str">
        <f aca="false">IF(OR(D150="",E150="",H150=""),"",ABS(D150-E150)*H150)</f>
        <v/>
      </c>
      <c r="J150" s="7" t="str">
        <f aca="false">IF(OR(C150="",D150="",G150="",H150=""),"",IF(C150="Long",(G150-D150)*H150,(D150-G150)*H150))</f>
        <v/>
      </c>
      <c r="K150" s="8" t="str">
        <f aca="false">IF(OR(I150="",J150="",I150=0),"",J150/I150)</f>
        <v/>
      </c>
      <c r="L150" s="10"/>
      <c r="M150" s="10"/>
      <c r="N150" s="10"/>
    </row>
    <row r="151" customFormat="false" ht="15" hidden="false" customHeight="false" outlineLevel="0" collapsed="false">
      <c r="A151" s="9"/>
      <c r="B151" s="10"/>
      <c r="C151" s="10"/>
      <c r="D151" s="11"/>
      <c r="E151" s="11"/>
      <c r="F151" s="11"/>
      <c r="G151" s="11"/>
      <c r="H151" s="12"/>
      <c r="I151" s="6" t="str">
        <f aca="false">IF(OR(D151="",E151="",H151=""),"",ABS(D151-E151)*H151)</f>
        <v/>
      </c>
      <c r="J151" s="7" t="str">
        <f aca="false">IF(OR(C151="",D151="",G151="",H151=""),"",IF(C151="Long",(G151-D151)*H151,(D151-G151)*H151))</f>
        <v/>
      </c>
      <c r="K151" s="8" t="str">
        <f aca="false">IF(OR(I151="",J151="",I151=0),"",J151/I151)</f>
        <v/>
      </c>
      <c r="L151" s="10"/>
      <c r="M151" s="10"/>
      <c r="N151" s="10"/>
    </row>
    <row r="152" customFormat="false" ht="15" hidden="false" customHeight="false" outlineLevel="0" collapsed="false">
      <c r="A152" s="9"/>
      <c r="B152" s="10"/>
      <c r="C152" s="10"/>
      <c r="D152" s="11"/>
      <c r="E152" s="11"/>
      <c r="F152" s="11"/>
      <c r="G152" s="11"/>
      <c r="H152" s="12"/>
      <c r="I152" s="6" t="str">
        <f aca="false">IF(OR(D152="",E152="",H152=""),"",ABS(D152-E152)*H152)</f>
        <v/>
      </c>
      <c r="J152" s="7" t="str">
        <f aca="false">IF(OR(C152="",D152="",G152="",H152=""),"",IF(C152="Long",(G152-D152)*H152,(D152-G152)*H152))</f>
        <v/>
      </c>
      <c r="K152" s="8" t="str">
        <f aca="false">IF(OR(I152="",J152="",I152=0),"",J152/I152)</f>
        <v/>
      </c>
      <c r="L152" s="10"/>
      <c r="M152" s="10"/>
      <c r="N152" s="10"/>
    </row>
    <row r="153" customFormat="false" ht="15" hidden="false" customHeight="false" outlineLevel="0" collapsed="false">
      <c r="A153" s="9"/>
      <c r="B153" s="10"/>
      <c r="C153" s="10"/>
      <c r="D153" s="11"/>
      <c r="E153" s="11"/>
      <c r="F153" s="11"/>
      <c r="G153" s="11"/>
      <c r="H153" s="12"/>
      <c r="I153" s="6" t="str">
        <f aca="false">IF(OR(D153="",E153="",H153=""),"",ABS(D153-E153)*H153)</f>
        <v/>
      </c>
      <c r="J153" s="7" t="str">
        <f aca="false">IF(OR(C153="",D153="",G153="",H153=""),"",IF(C153="Long",(G153-D153)*H153,(D153-G153)*H153))</f>
        <v/>
      </c>
      <c r="K153" s="8" t="str">
        <f aca="false">IF(OR(I153="",J153="",I153=0),"",J153/I153)</f>
        <v/>
      </c>
      <c r="L153" s="10"/>
      <c r="M153" s="10"/>
      <c r="N153" s="10"/>
    </row>
    <row r="154" customFormat="false" ht="15" hidden="false" customHeight="false" outlineLevel="0" collapsed="false">
      <c r="A154" s="9"/>
      <c r="B154" s="10"/>
      <c r="C154" s="10"/>
      <c r="D154" s="11"/>
      <c r="E154" s="11"/>
      <c r="F154" s="11"/>
      <c r="G154" s="11"/>
      <c r="H154" s="12"/>
      <c r="I154" s="6" t="str">
        <f aca="false">IF(OR(D154="",E154="",H154=""),"",ABS(D154-E154)*H154)</f>
        <v/>
      </c>
      <c r="J154" s="7" t="str">
        <f aca="false">IF(OR(C154="",D154="",G154="",H154=""),"",IF(C154="Long",(G154-D154)*H154,(D154-G154)*H154))</f>
        <v/>
      </c>
      <c r="K154" s="8" t="str">
        <f aca="false">IF(OR(I154="",J154="",I154=0),"",J154/I154)</f>
        <v/>
      </c>
      <c r="L154" s="10"/>
      <c r="M154" s="10"/>
      <c r="N154" s="10"/>
    </row>
    <row r="155" customFormat="false" ht="15" hidden="false" customHeight="false" outlineLevel="0" collapsed="false">
      <c r="A155" s="9"/>
      <c r="B155" s="10"/>
      <c r="C155" s="10"/>
      <c r="D155" s="11"/>
      <c r="E155" s="11"/>
      <c r="F155" s="11"/>
      <c r="G155" s="11"/>
      <c r="H155" s="12"/>
      <c r="I155" s="6" t="str">
        <f aca="false">IF(OR(D155="",E155="",H155=""),"",ABS(D155-E155)*H155)</f>
        <v/>
      </c>
      <c r="J155" s="7" t="str">
        <f aca="false">IF(OR(C155="",D155="",G155="",H155=""),"",IF(C155="Long",(G155-D155)*H155,(D155-G155)*H155))</f>
        <v/>
      </c>
      <c r="K155" s="8" t="str">
        <f aca="false">IF(OR(I155="",J155="",I155=0),"",J155/I155)</f>
        <v/>
      </c>
      <c r="L155" s="10"/>
      <c r="M155" s="10"/>
      <c r="N155" s="10"/>
    </row>
    <row r="156" customFormat="false" ht="15" hidden="false" customHeight="false" outlineLevel="0" collapsed="false">
      <c r="A156" s="9"/>
      <c r="B156" s="10"/>
      <c r="C156" s="10"/>
      <c r="D156" s="11"/>
      <c r="E156" s="11"/>
      <c r="F156" s="11"/>
      <c r="G156" s="11"/>
      <c r="H156" s="12"/>
      <c r="I156" s="6" t="str">
        <f aca="false">IF(OR(D156="",E156="",H156=""),"",ABS(D156-E156)*H156)</f>
        <v/>
      </c>
      <c r="J156" s="7" t="str">
        <f aca="false">IF(OR(C156="",D156="",G156="",H156=""),"",IF(C156="Long",(G156-D156)*H156,(D156-G156)*H156))</f>
        <v/>
      </c>
      <c r="K156" s="8" t="str">
        <f aca="false">IF(OR(I156="",J156="",I156=0),"",J156/I156)</f>
        <v/>
      </c>
      <c r="L156" s="10"/>
      <c r="M156" s="10"/>
      <c r="N156" s="10"/>
    </row>
    <row r="157" customFormat="false" ht="15" hidden="false" customHeight="false" outlineLevel="0" collapsed="false">
      <c r="A157" s="9"/>
      <c r="B157" s="10"/>
      <c r="C157" s="10"/>
      <c r="D157" s="11"/>
      <c r="E157" s="11"/>
      <c r="F157" s="11"/>
      <c r="G157" s="11"/>
      <c r="H157" s="12"/>
      <c r="I157" s="6" t="str">
        <f aca="false">IF(OR(D157="",E157="",H157=""),"",ABS(D157-E157)*H157)</f>
        <v/>
      </c>
      <c r="J157" s="7" t="str">
        <f aca="false">IF(OR(C157="",D157="",G157="",H157=""),"",IF(C157="Long",(G157-D157)*H157,(D157-G157)*H157))</f>
        <v/>
      </c>
      <c r="K157" s="8" t="str">
        <f aca="false">IF(OR(I157="",J157="",I157=0),"",J157/I157)</f>
        <v/>
      </c>
      <c r="L157" s="10"/>
      <c r="M157" s="10"/>
      <c r="N157" s="10"/>
    </row>
    <row r="158" customFormat="false" ht="15" hidden="false" customHeight="false" outlineLevel="0" collapsed="false">
      <c r="A158" s="9"/>
      <c r="B158" s="10"/>
      <c r="C158" s="10"/>
      <c r="D158" s="11"/>
      <c r="E158" s="11"/>
      <c r="F158" s="11"/>
      <c r="G158" s="11"/>
      <c r="H158" s="12"/>
      <c r="I158" s="6" t="str">
        <f aca="false">IF(OR(D158="",E158="",H158=""),"",ABS(D158-E158)*H158)</f>
        <v/>
      </c>
      <c r="J158" s="7" t="str">
        <f aca="false">IF(OR(C158="",D158="",G158="",H158=""),"",IF(C158="Long",(G158-D158)*H158,(D158-G158)*H158))</f>
        <v/>
      </c>
      <c r="K158" s="8" t="str">
        <f aca="false">IF(OR(I158="",J158="",I158=0),"",J158/I158)</f>
        <v/>
      </c>
      <c r="L158" s="10"/>
      <c r="M158" s="10"/>
      <c r="N158" s="10"/>
    </row>
    <row r="159" customFormat="false" ht="15" hidden="false" customHeight="false" outlineLevel="0" collapsed="false">
      <c r="A159" s="9"/>
      <c r="B159" s="10"/>
      <c r="C159" s="10"/>
      <c r="D159" s="11"/>
      <c r="E159" s="11"/>
      <c r="F159" s="11"/>
      <c r="G159" s="11"/>
      <c r="H159" s="12"/>
      <c r="I159" s="6" t="str">
        <f aca="false">IF(OR(D159="",E159="",H159=""),"",ABS(D159-E159)*H159)</f>
        <v/>
      </c>
      <c r="J159" s="7" t="str">
        <f aca="false">IF(OR(C159="",D159="",G159="",H159=""),"",IF(C159="Long",(G159-D159)*H159,(D159-G159)*H159))</f>
        <v/>
      </c>
      <c r="K159" s="8" t="str">
        <f aca="false">IF(OR(I159="",J159="",I159=0),"",J159/I159)</f>
        <v/>
      </c>
      <c r="L159" s="10"/>
      <c r="M159" s="10"/>
      <c r="N159" s="10"/>
    </row>
    <row r="160" customFormat="false" ht="15" hidden="false" customHeight="false" outlineLevel="0" collapsed="false">
      <c r="A160" s="9"/>
      <c r="B160" s="10"/>
      <c r="C160" s="10"/>
      <c r="D160" s="11"/>
      <c r="E160" s="11"/>
      <c r="F160" s="11"/>
      <c r="G160" s="11"/>
      <c r="H160" s="12"/>
      <c r="I160" s="6" t="str">
        <f aca="false">IF(OR(D160="",E160="",H160=""),"",ABS(D160-E160)*H160)</f>
        <v/>
      </c>
      <c r="J160" s="7" t="str">
        <f aca="false">IF(OR(C160="",D160="",G160="",H160=""),"",IF(C160="Long",(G160-D160)*H160,(D160-G160)*H160))</f>
        <v/>
      </c>
      <c r="K160" s="8" t="str">
        <f aca="false">IF(OR(I160="",J160="",I160=0),"",J160/I160)</f>
        <v/>
      </c>
      <c r="L160" s="10"/>
      <c r="M160" s="10"/>
      <c r="N160" s="10"/>
    </row>
    <row r="161" customFormat="false" ht="15" hidden="false" customHeight="false" outlineLevel="0" collapsed="false">
      <c r="A161" s="9"/>
      <c r="B161" s="10"/>
      <c r="C161" s="10"/>
      <c r="D161" s="11"/>
      <c r="E161" s="11"/>
      <c r="F161" s="11"/>
      <c r="G161" s="11"/>
      <c r="H161" s="12"/>
      <c r="I161" s="6" t="str">
        <f aca="false">IF(OR(D161="",E161="",H161=""),"",ABS(D161-E161)*H161)</f>
        <v/>
      </c>
      <c r="J161" s="7" t="str">
        <f aca="false">IF(OR(C161="",D161="",G161="",H161=""),"",IF(C161="Long",(G161-D161)*H161,(D161-G161)*H161))</f>
        <v/>
      </c>
      <c r="K161" s="8" t="str">
        <f aca="false">IF(OR(I161="",J161="",I161=0),"",J161/I161)</f>
        <v/>
      </c>
      <c r="L161" s="10"/>
      <c r="M161" s="10"/>
      <c r="N161" s="10"/>
    </row>
    <row r="162" customFormat="false" ht="15" hidden="false" customHeight="false" outlineLevel="0" collapsed="false">
      <c r="A162" s="9"/>
      <c r="B162" s="10"/>
      <c r="C162" s="10"/>
      <c r="D162" s="11"/>
      <c r="E162" s="11"/>
      <c r="F162" s="11"/>
      <c r="G162" s="11"/>
      <c r="H162" s="12"/>
      <c r="I162" s="6" t="str">
        <f aca="false">IF(OR(D162="",E162="",H162=""),"",ABS(D162-E162)*H162)</f>
        <v/>
      </c>
      <c r="J162" s="7" t="str">
        <f aca="false">IF(OR(C162="",D162="",G162="",H162=""),"",IF(C162="Long",(G162-D162)*H162,(D162-G162)*H162))</f>
        <v/>
      </c>
      <c r="K162" s="8" t="str">
        <f aca="false">IF(OR(I162="",J162="",I162=0),"",J162/I162)</f>
        <v/>
      </c>
      <c r="L162" s="10"/>
      <c r="M162" s="10"/>
      <c r="N162" s="10"/>
    </row>
    <row r="163" customFormat="false" ht="15" hidden="false" customHeight="false" outlineLevel="0" collapsed="false">
      <c r="A163" s="9"/>
      <c r="B163" s="10"/>
      <c r="C163" s="10"/>
      <c r="D163" s="11"/>
      <c r="E163" s="11"/>
      <c r="F163" s="11"/>
      <c r="G163" s="11"/>
      <c r="H163" s="12"/>
      <c r="I163" s="6" t="str">
        <f aca="false">IF(OR(D163="",E163="",H163=""),"",ABS(D163-E163)*H163)</f>
        <v/>
      </c>
      <c r="J163" s="7" t="str">
        <f aca="false">IF(OR(C163="",D163="",G163="",H163=""),"",IF(C163="Long",(G163-D163)*H163,(D163-G163)*H163))</f>
        <v/>
      </c>
      <c r="K163" s="8" t="str">
        <f aca="false">IF(OR(I163="",J163="",I163=0),"",J163/I163)</f>
        <v/>
      </c>
      <c r="L163" s="10"/>
      <c r="M163" s="10"/>
      <c r="N163" s="10"/>
    </row>
    <row r="164" customFormat="false" ht="15" hidden="false" customHeight="false" outlineLevel="0" collapsed="false">
      <c r="A164" s="9"/>
      <c r="B164" s="10"/>
      <c r="C164" s="10"/>
      <c r="D164" s="11"/>
      <c r="E164" s="11"/>
      <c r="F164" s="11"/>
      <c r="G164" s="11"/>
      <c r="H164" s="12"/>
      <c r="I164" s="6" t="str">
        <f aca="false">IF(OR(D164="",E164="",H164=""),"",ABS(D164-E164)*H164)</f>
        <v/>
      </c>
      <c r="J164" s="7" t="str">
        <f aca="false">IF(OR(C164="",D164="",G164="",H164=""),"",IF(C164="Long",(G164-D164)*H164,(D164-G164)*H164))</f>
        <v/>
      </c>
      <c r="K164" s="8" t="str">
        <f aca="false">IF(OR(I164="",J164="",I164=0),"",J164/I164)</f>
        <v/>
      </c>
      <c r="L164" s="10"/>
      <c r="M164" s="10"/>
      <c r="N164" s="10"/>
    </row>
    <row r="165" customFormat="false" ht="15" hidden="false" customHeight="false" outlineLevel="0" collapsed="false">
      <c r="A165" s="9"/>
      <c r="B165" s="10"/>
      <c r="C165" s="10"/>
      <c r="D165" s="11"/>
      <c r="E165" s="11"/>
      <c r="F165" s="11"/>
      <c r="G165" s="11"/>
      <c r="H165" s="12"/>
      <c r="I165" s="6" t="str">
        <f aca="false">IF(OR(D165="",E165="",H165=""),"",ABS(D165-E165)*H165)</f>
        <v/>
      </c>
      <c r="J165" s="7" t="str">
        <f aca="false">IF(OR(C165="",D165="",G165="",H165=""),"",IF(C165="Long",(G165-D165)*H165,(D165-G165)*H165))</f>
        <v/>
      </c>
      <c r="K165" s="8" t="str">
        <f aca="false">IF(OR(I165="",J165="",I165=0),"",J165/I165)</f>
        <v/>
      </c>
      <c r="L165" s="10"/>
      <c r="M165" s="10"/>
      <c r="N165" s="10"/>
    </row>
    <row r="166" customFormat="false" ht="15" hidden="false" customHeight="false" outlineLevel="0" collapsed="false">
      <c r="A166" s="9"/>
      <c r="B166" s="10"/>
      <c r="C166" s="10"/>
      <c r="D166" s="11"/>
      <c r="E166" s="11"/>
      <c r="F166" s="11"/>
      <c r="G166" s="11"/>
      <c r="H166" s="12"/>
      <c r="I166" s="6" t="str">
        <f aca="false">IF(OR(D166="",E166="",H166=""),"",ABS(D166-E166)*H166)</f>
        <v/>
      </c>
      <c r="J166" s="7" t="str">
        <f aca="false">IF(OR(C166="",D166="",G166="",H166=""),"",IF(C166="Long",(G166-D166)*H166,(D166-G166)*H166))</f>
        <v/>
      </c>
      <c r="K166" s="8" t="str">
        <f aca="false">IF(OR(I166="",J166="",I166=0),"",J166/I166)</f>
        <v/>
      </c>
      <c r="L166" s="10"/>
      <c r="M166" s="10"/>
      <c r="N166" s="10"/>
    </row>
    <row r="167" customFormat="false" ht="15" hidden="false" customHeight="false" outlineLevel="0" collapsed="false">
      <c r="A167" s="9"/>
      <c r="B167" s="10"/>
      <c r="C167" s="10"/>
      <c r="D167" s="11"/>
      <c r="E167" s="11"/>
      <c r="F167" s="11"/>
      <c r="G167" s="11"/>
      <c r="H167" s="12"/>
      <c r="I167" s="6" t="str">
        <f aca="false">IF(OR(D167="",E167="",H167=""),"",ABS(D167-E167)*H167)</f>
        <v/>
      </c>
      <c r="J167" s="7" t="str">
        <f aca="false">IF(OR(C167="",D167="",G167="",H167=""),"",IF(C167="Long",(G167-D167)*H167,(D167-G167)*H167))</f>
        <v/>
      </c>
      <c r="K167" s="8" t="str">
        <f aca="false">IF(OR(I167="",J167="",I167=0),"",J167/I167)</f>
        <v/>
      </c>
      <c r="L167" s="10"/>
      <c r="M167" s="10"/>
      <c r="N167" s="10"/>
    </row>
    <row r="168" customFormat="false" ht="15" hidden="false" customHeight="false" outlineLevel="0" collapsed="false">
      <c r="A168" s="9"/>
      <c r="B168" s="10"/>
      <c r="C168" s="10"/>
      <c r="D168" s="11"/>
      <c r="E168" s="11"/>
      <c r="F168" s="11"/>
      <c r="G168" s="11"/>
      <c r="H168" s="12"/>
      <c r="I168" s="6" t="str">
        <f aca="false">IF(OR(D168="",E168="",H168=""),"",ABS(D168-E168)*H168)</f>
        <v/>
      </c>
      <c r="J168" s="7" t="str">
        <f aca="false">IF(OR(C168="",D168="",G168="",H168=""),"",IF(C168="Long",(G168-D168)*H168,(D168-G168)*H168))</f>
        <v/>
      </c>
      <c r="K168" s="8" t="str">
        <f aca="false">IF(OR(I168="",J168="",I168=0),"",J168/I168)</f>
        <v/>
      </c>
      <c r="L168" s="10"/>
      <c r="M168" s="10"/>
      <c r="N168" s="10"/>
    </row>
    <row r="169" customFormat="false" ht="15" hidden="false" customHeight="false" outlineLevel="0" collapsed="false">
      <c r="A169" s="9"/>
      <c r="B169" s="10"/>
      <c r="C169" s="10"/>
      <c r="D169" s="11"/>
      <c r="E169" s="11"/>
      <c r="F169" s="11"/>
      <c r="G169" s="11"/>
      <c r="H169" s="12"/>
      <c r="I169" s="6" t="str">
        <f aca="false">IF(OR(D169="",E169="",H169=""),"",ABS(D169-E169)*H169)</f>
        <v/>
      </c>
      <c r="J169" s="7" t="str">
        <f aca="false">IF(OR(C169="",D169="",G169="",H169=""),"",IF(C169="Long",(G169-D169)*H169,(D169-G169)*H169))</f>
        <v/>
      </c>
      <c r="K169" s="8" t="str">
        <f aca="false">IF(OR(I169="",J169="",I169=0),"",J169/I169)</f>
        <v/>
      </c>
      <c r="L169" s="10"/>
      <c r="M169" s="10"/>
      <c r="N169" s="10"/>
    </row>
    <row r="170" customFormat="false" ht="15" hidden="false" customHeight="false" outlineLevel="0" collapsed="false">
      <c r="A170" s="9"/>
      <c r="B170" s="10"/>
      <c r="C170" s="10"/>
      <c r="D170" s="11"/>
      <c r="E170" s="11"/>
      <c r="F170" s="11"/>
      <c r="G170" s="11"/>
      <c r="H170" s="12"/>
      <c r="I170" s="6" t="str">
        <f aca="false">IF(OR(D170="",E170="",H170=""),"",ABS(D170-E170)*H170)</f>
        <v/>
      </c>
      <c r="J170" s="7" t="str">
        <f aca="false">IF(OR(C170="",D170="",G170="",H170=""),"",IF(C170="Long",(G170-D170)*H170,(D170-G170)*H170))</f>
        <v/>
      </c>
      <c r="K170" s="8" t="str">
        <f aca="false">IF(OR(I170="",J170="",I170=0),"",J170/I170)</f>
        <v/>
      </c>
      <c r="L170" s="10"/>
      <c r="M170" s="10"/>
      <c r="N170" s="10"/>
    </row>
    <row r="171" customFormat="false" ht="15" hidden="false" customHeight="false" outlineLevel="0" collapsed="false">
      <c r="A171" s="9"/>
      <c r="B171" s="10"/>
      <c r="C171" s="10"/>
      <c r="D171" s="11"/>
      <c r="E171" s="11"/>
      <c r="F171" s="11"/>
      <c r="G171" s="11"/>
      <c r="H171" s="12"/>
      <c r="I171" s="6" t="str">
        <f aca="false">IF(OR(D171="",E171="",H171=""),"",ABS(D171-E171)*H171)</f>
        <v/>
      </c>
      <c r="J171" s="7" t="str">
        <f aca="false">IF(OR(C171="",D171="",G171="",H171=""),"",IF(C171="Long",(G171-D171)*H171,(D171-G171)*H171))</f>
        <v/>
      </c>
      <c r="K171" s="8" t="str">
        <f aca="false">IF(OR(I171="",J171="",I171=0),"",J171/I171)</f>
        <v/>
      </c>
      <c r="L171" s="10"/>
      <c r="M171" s="10"/>
      <c r="N171" s="10"/>
    </row>
    <row r="172" customFormat="false" ht="15" hidden="false" customHeight="false" outlineLevel="0" collapsed="false">
      <c r="A172" s="9"/>
      <c r="B172" s="10"/>
      <c r="C172" s="10"/>
      <c r="D172" s="11"/>
      <c r="E172" s="11"/>
      <c r="F172" s="11"/>
      <c r="G172" s="11"/>
      <c r="H172" s="12"/>
      <c r="I172" s="6" t="str">
        <f aca="false">IF(OR(D172="",E172="",H172=""),"",ABS(D172-E172)*H172)</f>
        <v/>
      </c>
      <c r="J172" s="7" t="str">
        <f aca="false">IF(OR(C172="",D172="",G172="",H172=""),"",IF(C172="Long",(G172-D172)*H172,(D172-G172)*H172))</f>
        <v/>
      </c>
      <c r="K172" s="8" t="str">
        <f aca="false">IF(OR(I172="",J172="",I172=0),"",J172/I172)</f>
        <v/>
      </c>
      <c r="L172" s="10"/>
      <c r="M172" s="10"/>
      <c r="N172" s="10"/>
    </row>
    <row r="173" customFormat="false" ht="15" hidden="false" customHeight="false" outlineLevel="0" collapsed="false">
      <c r="A173" s="9"/>
      <c r="B173" s="10"/>
      <c r="C173" s="10"/>
      <c r="D173" s="11"/>
      <c r="E173" s="11"/>
      <c r="F173" s="11"/>
      <c r="G173" s="11"/>
      <c r="H173" s="12"/>
      <c r="I173" s="6" t="str">
        <f aca="false">IF(OR(D173="",E173="",H173=""),"",ABS(D173-E173)*H173)</f>
        <v/>
      </c>
      <c r="J173" s="7" t="str">
        <f aca="false">IF(OR(C173="",D173="",G173="",H173=""),"",IF(C173="Long",(G173-D173)*H173,(D173-G173)*H173))</f>
        <v/>
      </c>
      <c r="K173" s="8" t="str">
        <f aca="false">IF(OR(I173="",J173="",I173=0),"",J173/I173)</f>
        <v/>
      </c>
      <c r="L173" s="10"/>
      <c r="M173" s="10"/>
      <c r="N173" s="10"/>
    </row>
    <row r="174" customFormat="false" ht="15" hidden="false" customHeight="false" outlineLevel="0" collapsed="false">
      <c r="A174" s="9"/>
      <c r="B174" s="10"/>
      <c r="C174" s="10"/>
      <c r="D174" s="11"/>
      <c r="E174" s="11"/>
      <c r="F174" s="11"/>
      <c r="G174" s="11"/>
      <c r="H174" s="12"/>
      <c r="I174" s="6" t="str">
        <f aca="false">IF(OR(D174="",E174="",H174=""),"",ABS(D174-E174)*H174)</f>
        <v/>
      </c>
      <c r="J174" s="7" t="str">
        <f aca="false">IF(OR(C174="",D174="",G174="",H174=""),"",IF(C174="Long",(G174-D174)*H174,(D174-G174)*H174))</f>
        <v/>
      </c>
      <c r="K174" s="8" t="str">
        <f aca="false">IF(OR(I174="",J174="",I174=0),"",J174/I174)</f>
        <v/>
      </c>
      <c r="L174" s="10"/>
      <c r="M174" s="10"/>
      <c r="N174" s="10"/>
    </row>
    <row r="175" customFormat="false" ht="15" hidden="false" customHeight="false" outlineLevel="0" collapsed="false">
      <c r="A175" s="9"/>
      <c r="B175" s="10"/>
      <c r="C175" s="10"/>
      <c r="D175" s="11"/>
      <c r="E175" s="11"/>
      <c r="F175" s="11"/>
      <c r="G175" s="11"/>
      <c r="H175" s="12"/>
      <c r="I175" s="6" t="str">
        <f aca="false">IF(OR(D175="",E175="",H175=""),"",ABS(D175-E175)*H175)</f>
        <v/>
      </c>
      <c r="J175" s="7" t="str">
        <f aca="false">IF(OR(C175="",D175="",G175="",H175=""),"",IF(C175="Long",(G175-D175)*H175,(D175-G175)*H175))</f>
        <v/>
      </c>
      <c r="K175" s="8" t="str">
        <f aca="false">IF(OR(I175="",J175="",I175=0),"",J175/I175)</f>
        <v/>
      </c>
      <c r="L175" s="10"/>
      <c r="M175" s="10"/>
      <c r="N175" s="10"/>
    </row>
    <row r="176" customFormat="false" ht="15" hidden="false" customHeight="false" outlineLevel="0" collapsed="false">
      <c r="A176" s="9"/>
      <c r="B176" s="10"/>
      <c r="C176" s="10"/>
      <c r="D176" s="11"/>
      <c r="E176" s="11"/>
      <c r="F176" s="11"/>
      <c r="G176" s="11"/>
      <c r="H176" s="12"/>
      <c r="I176" s="6" t="str">
        <f aca="false">IF(OR(D176="",E176="",H176=""),"",ABS(D176-E176)*H176)</f>
        <v/>
      </c>
      <c r="J176" s="7" t="str">
        <f aca="false">IF(OR(C176="",D176="",G176="",H176=""),"",IF(C176="Long",(G176-D176)*H176,(D176-G176)*H176))</f>
        <v/>
      </c>
      <c r="K176" s="8" t="str">
        <f aca="false">IF(OR(I176="",J176="",I176=0),"",J176/I176)</f>
        <v/>
      </c>
      <c r="L176" s="10"/>
      <c r="M176" s="10"/>
      <c r="N176" s="10"/>
    </row>
    <row r="177" customFormat="false" ht="15" hidden="false" customHeight="false" outlineLevel="0" collapsed="false">
      <c r="A177" s="9"/>
      <c r="B177" s="10"/>
      <c r="C177" s="10"/>
      <c r="D177" s="11"/>
      <c r="E177" s="11"/>
      <c r="F177" s="11"/>
      <c r="G177" s="11"/>
      <c r="H177" s="12"/>
      <c r="I177" s="6" t="str">
        <f aca="false">IF(OR(D177="",E177="",H177=""),"",ABS(D177-E177)*H177)</f>
        <v/>
      </c>
      <c r="J177" s="7" t="str">
        <f aca="false">IF(OR(C177="",D177="",G177="",H177=""),"",IF(C177="Long",(G177-D177)*H177,(D177-G177)*H177))</f>
        <v/>
      </c>
      <c r="K177" s="8" t="str">
        <f aca="false">IF(OR(I177="",J177="",I177=0),"",J177/I177)</f>
        <v/>
      </c>
      <c r="L177" s="10"/>
      <c r="M177" s="10"/>
      <c r="N177" s="10"/>
    </row>
    <row r="178" customFormat="false" ht="15" hidden="false" customHeight="false" outlineLevel="0" collapsed="false">
      <c r="A178" s="9"/>
      <c r="B178" s="10"/>
      <c r="C178" s="10"/>
      <c r="D178" s="11"/>
      <c r="E178" s="11"/>
      <c r="F178" s="11"/>
      <c r="G178" s="11"/>
      <c r="H178" s="12"/>
      <c r="I178" s="6" t="str">
        <f aca="false">IF(OR(D178="",E178="",H178=""),"",ABS(D178-E178)*H178)</f>
        <v/>
      </c>
      <c r="J178" s="7" t="str">
        <f aca="false">IF(OR(C178="",D178="",G178="",H178=""),"",IF(C178="Long",(G178-D178)*H178,(D178-G178)*H178))</f>
        <v/>
      </c>
      <c r="K178" s="8" t="str">
        <f aca="false">IF(OR(I178="",J178="",I178=0),"",J178/I178)</f>
        <v/>
      </c>
      <c r="L178" s="10"/>
      <c r="M178" s="10"/>
      <c r="N178" s="10"/>
    </row>
    <row r="179" customFormat="false" ht="15" hidden="false" customHeight="false" outlineLevel="0" collapsed="false">
      <c r="A179" s="9"/>
      <c r="B179" s="10"/>
      <c r="C179" s="10"/>
      <c r="D179" s="11"/>
      <c r="E179" s="11"/>
      <c r="F179" s="11"/>
      <c r="G179" s="11"/>
      <c r="H179" s="12"/>
      <c r="I179" s="6" t="str">
        <f aca="false">IF(OR(D179="",E179="",H179=""),"",ABS(D179-E179)*H179)</f>
        <v/>
      </c>
      <c r="J179" s="7" t="str">
        <f aca="false">IF(OR(C179="",D179="",G179="",H179=""),"",IF(C179="Long",(G179-D179)*H179,(D179-G179)*H179))</f>
        <v/>
      </c>
      <c r="K179" s="8" t="str">
        <f aca="false">IF(OR(I179="",J179="",I179=0),"",J179/I179)</f>
        <v/>
      </c>
      <c r="L179" s="10"/>
      <c r="M179" s="10"/>
      <c r="N179" s="10"/>
    </row>
    <row r="180" customFormat="false" ht="15" hidden="false" customHeight="false" outlineLevel="0" collapsed="false">
      <c r="A180" s="9"/>
      <c r="B180" s="10"/>
      <c r="C180" s="10"/>
      <c r="D180" s="11"/>
      <c r="E180" s="11"/>
      <c r="F180" s="11"/>
      <c r="G180" s="11"/>
      <c r="H180" s="12"/>
      <c r="I180" s="6" t="str">
        <f aca="false">IF(OR(D180="",E180="",H180=""),"",ABS(D180-E180)*H180)</f>
        <v/>
      </c>
      <c r="J180" s="7" t="str">
        <f aca="false">IF(OR(C180="",D180="",G180="",H180=""),"",IF(C180="Long",(G180-D180)*H180,(D180-G180)*H180))</f>
        <v/>
      </c>
      <c r="K180" s="8" t="str">
        <f aca="false">IF(OR(I180="",J180="",I180=0),"",J180/I180)</f>
        <v/>
      </c>
      <c r="L180" s="10"/>
      <c r="M180" s="10"/>
      <c r="N180" s="10"/>
    </row>
    <row r="181" customFormat="false" ht="15" hidden="false" customHeight="false" outlineLevel="0" collapsed="false">
      <c r="A181" s="9"/>
      <c r="B181" s="10"/>
      <c r="C181" s="10"/>
      <c r="D181" s="11"/>
      <c r="E181" s="11"/>
      <c r="F181" s="11"/>
      <c r="G181" s="11"/>
      <c r="H181" s="12"/>
      <c r="I181" s="6" t="str">
        <f aca="false">IF(OR(D181="",E181="",H181=""),"",ABS(D181-E181)*H181)</f>
        <v/>
      </c>
      <c r="J181" s="7" t="str">
        <f aca="false">IF(OR(C181="",D181="",G181="",H181=""),"",IF(C181="Long",(G181-D181)*H181,(D181-G181)*H181))</f>
        <v/>
      </c>
      <c r="K181" s="8" t="str">
        <f aca="false">IF(OR(I181="",J181="",I181=0),"",J181/I181)</f>
        <v/>
      </c>
      <c r="L181" s="10"/>
      <c r="M181" s="10"/>
      <c r="N181" s="10"/>
    </row>
    <row r="182" customFormat="false" ht="15" hidden="false" customHeight="false" outlineLevel="0" collapsed="false">
      <c r="A182" s="9"/>
      <c r="B182" s="10"/>
      <c r="C182" s="10"/>
      <c r="D182" s="11"/>
      <c r="E182" s="11"/>
      <c r="F182" s="11"/>
      <c r="G182" s="11"/>
      <c r="H182" s="12"/>
      <c r="I182" s="6" t="str">
        <f aca="false">IF(OR(D182="",E182="",H182=""),"",ABS(D182-E182)*H182)</f>
        <v/>
      </c>
      <c r="J182" s="7" t="str">
        <f aca="false">IF(OR(C182="",D182="",G182="",H182=""),"",IF(C182="Long",(G182-D182)*H182,(D182-G182)*H182))</f>
        <v/>
      </c>
      <c r="K182" s="8" t="str">
        <f aca="false">IF(OR(I182="",J182="",I182=0),"",J182/I182)</f>
        <v/>
      </c>
      <c r="L182" s="10"/>
      <c r="M182" s="10"/>
      <c r="N182" s="10"/>
    </row>
    <row r="183" customFormat="false" ht="15" hidden="false" customHeight="false" outlineLevel="0" collapsed="false">
      <c r="A183" s="9"/>
      <c r="B183" s="10"/>
      <c r="C183" s="10"/>
      <c r="D183" s="11"/>
      <c r="E183" s="11"/>
      <c r="F183" s="11"/>
      <c r="G183" s="11"/>
      <c r="H183" s="12"/>
      <c r="I183" s="6" t="str">
        <f aca="false">IF(OR(D183="",E183="",H183=""),"",ABS(D183-E183)*H183)</f>
        <v/>
      </c>
      <c r="J183" s="7" t="str">
        <f aca="false">IF(OR(C183="",D183="",G183="",H183=""),"",IF(C183="Long",(G183-D183)*H183,(D183-G183)*H183))</f>
        <v/>
      </c>
      <c r="K183" s="8" t="str">
        <f aca="false">IF(OR(I183="",J183="",I183=0),"",J183/I183)</f>
        <v/>
      </c>
      <c r="L183" s="10"/>
      <c r="M183" s="10"/>
      <c r="N183" s="10"/>
    </row>
    <row r="184" customFormat="false" ht="15" hidden="false" customHeight="false" outlineLevel="0" collapsed="false">
      <c r="A184" s="9"/>
      <c r="B184" s="10"/>
      <c r="C184" s="10"/>
      <c r="D184" s="11"/>
      <c r="E184" s="11"/>
      <c r="F184" s="11"/>
      <c r="G184" s="11"/>
      <c r="H184" s="12"/>
      <c r="I184" s="6" t="str">
        <f aca="false">IF(OR(D184="",E184="",H184=""),"",ABS(D184-E184)*H184)</f>
        <v/>
      </c>
      <c r="J184" s="7" t="str">
        <f aca="false">IF(OR(C184="",D184="",G184="",H184=""),"",IF(C184="Long",(G184-D184)*H184,(D184-G184)*H184))</f>
        <v/>
      </c>
      <c r="K184" s="8" t="str">
        <f aca="false">IF(OR(I184="",J184="",I184=0),"",J184/I184)</f>
        <v/>
      </c>
      <c r="L184" s="10"/>
      <c r="M184" s="10"/>
      <c r="N184" s="10"/>
    </row>
    <row r="185" customFormat="false" ht="15" hidden="false" customHeight="false" outlineLevel="0" collapsed="false">
      <c r="A185" s="9"/>
      <c r="B185" s="10"/>
      <c r="C185" s="10"/>
      <c r="D185" s="11"/>
      <c r="E185" s="11"/>
      <c r="F185" s="11"/>
      <c r="G185" s="11"/>
      <c r="H185" s="12"/>
      <c r="I185" s="6" t="str">
        <f aca="false">IF(OR(D185="",E185="",H185=""),"",ABS(D185-E185)*H185)</f>
        <v/>
      </c>
      <c r="J185" s="7" t="str">
        <f aca="false">IF(OR(C185="",D185="",G185="",H185=""),"",IF(C185="Long",(G185-D185)*H185,(D185-G185)*H185))</f>
        <v/>
      </c>
      <c r="K185" s="8" t="str">
        <f aca="false">IF(OR(I185="",J185="",I185=0),"",J185/I185)</f>
        <v/>
      </c>
      <c r="L185" s="10"/>
      <c r="M185" s="10"/>
      <c r="N185" s="10"/>
    </row>
    <row r="186" customFormat="false" ht="15" hidden="false" customHeight="false" outlineLevel="0" collapsed="false">
      <c r="A186" s="9"/>
      <c r="B186" s="10"/>
      <c r="C186" s="10"/>
      <c r="D186" s="11"/>
      <c r="E186" s="11"/>
      <c r="F186" s="11"/>
      <c r="G186" s="11"/>
      <c r="H186" s="12"/>
      <c r="I186" s="6" t="str">
        <f aca="false">IF(OR(D186="",E186="",H186=""),"",ABS(D186-E186)*H186)</f>
        <v/>
      </c>
      <c r="J186" s="7" t="str">
        <f aca="false">IF(OR(C186="",D186="",G186="",H186=""),"",IF(C186="Long",(G186-D186)*H186,(D186-G186)*H186))</f>
        <v/>
      </c>
      <c r="K186" s="8" t="str">
        <f aca="false">IF(OR(I186="",J186="",I186=0),"",J186/I186)</f>
        <v/>
      </c>
      <c r="L186" s="10"/>
      <c r="M186" s="10"/>
      <c r="N186" s="10"/>
    </row>
    <row r="187" customFormat="false" ht="15" hidden="false" customHeight="false" outlineLevel="0" collapsed="false">
      <c r="A187" s="9"/>
      <c r="B187" s="10"/>
      <c r="C187" s="10"/>
      <c r="D187" s="11"/>
      <c r="E187" s="11"/>
      <c r="F187" s="11"/>
      <c r="G187" s="11"/>
      <c r="H187" s="12"/>
      <c r="I187" s="6" t="str">
        <f aca="false">IF(OR(D187="",E187="",H187=""),"",ABS(D187-E187)*H187)</f>
        <v/>
      </c>
      <c r="J187" s="7" t="str">
        <f aca="false">IF(OR(C187="",D187="",G187="",H187=""),"",IF(C187="Long",(G187-D187)*H187,(D187-G187)*H187))</f>
        <v/>
      </c>
      <c r="K187" s="8" t="str">
        <f aca="false">IF(OR(I187="",J187="",I187=0),"",J187/I187)</f>
        <v/>
      </c>
      <c r="L187" s="10"/>
      <c r="M187" s="10"/>
      <c r="N187" s="10"/>
    </row>
    <row r="188" customFormat="false" ht="15" hidden="false" customHeight="false" outlineLevel="0" collapsed="false">
      <c r="A188" s="9"/>
      <c r="B188" s="10"/>
      <c r="C188" s="10"/>
      <c r="D188" s="11"/>
      <c r="E188" s="11"/>
      <c r="F188" s="11"/>
      <c r="G188" s="11"/>
      <c r="H188" s="12"/>
      <c r="I188" s="6" t="str">
        <f aca="false">IF(OR(D188="",E188="",H188=""),"",ABS(D188-E188)*H188)</f>
        <v/>
      </c>
      <c r="J188" s="7" t="str">
        <f aca="false">IF(OR(C188="",D188="",G188="",H188=""),"",IF(C188="Long",(G188-D188)*H188,(D188-G188)*H188))</f>
        <v/>
      </c>
      <c r="K188" s="8" t="str">
        <f aca="false">IF(OR(I188="",J188="",I188=0),"",J188/I188)</f>
        <v/>
      </c>
      <c r="L188" s="10"/>
      <c r="M188" s="10"/>
      <c r="N188" s="10"/>
    </row>
    <row r="189" customFormat="false" ht="15" hidden="false" customHeight="false" outlineLevel="0" collapsed="false">
      <c r="A189" s="9"/>
      <c r="B189" s="10"/>
      <c r="C189" s="10"/>
      <c r="D189" s="11"/>
      <c r="E189" s="11"/>
      <c r="F189" s="11"/>
      <c r="G189" s="11"/>
      <c r="H189" s="12"/>
      <c r="I189" s="6" t="str">
        <f aca="false">IF(OR(D189="",E189="",H189=""),"",ABS(D189-E189)*H189)</f>
        <v/>
      </c>
      <c r="J189" s="7" t="str">
        <f aca="false">IF(OR(C189="",D189="",G189="",H189=""),"",IF(C189="Long",(G189-D189)*H189,(D189-G189)*H189))</f>
        <v/>
      </c>
      <c r="K189" s="8" t="str">
        <f aca="false">IF(OR(I189="",J189="",I189=0),"",J189/I189)</f>
        <v/>
      </c>
      <c r="L189" s="10"/>
      <c r="M189" s="10"/>
      <c r="N189" s="10"/>
    </row>
    <row r="190" customFormat="false" ht="15" hidden="false" customHeight="false" outlineLevel="0" collapsed="false">
      <c r="A190" s="9"/>
      <c r="B190" s="10"/>
      <c r="C190" s="10"/>
      <c r="D190" s="11"/>
      <c r="E190" s="11"/>
      <c r="F190" s="11"/>
      <c r="G190" s="11"/>
      <c r="H190" s="12"/>
      <c r="I190" s="6" t="str">
        <f aca="false">IF(OR(D190="",E190="",H190=""),"",ABS(D190-E190)*H190)</f>
        <v/>
      </c>
      <c r="J190" s="7" t="str">
        <f aca="false">IF(OR(C190="",D190="",G190="",H190=""),"",IF(C190="Long",(G190-D190)*H190,(D190-G190)*H190))</f>
        <v/>
      </c>
      <c r="K190" s="8" t="str">
        <f aca="false">IF(OR(I190="",J190="",I190=0),"",J190/I190)</f>
        <v/>
      </c>
      <c r="L190" s="10"/>
      <c r="M190" s="10"/>
      <c r="N190" s="10"/>
    </row>
    <row r="191" customFormat="false" ht="15" hidden="false" customHeight="false" outlineLevel="0" collapsed="false">
      <c r="A191" s="9"/>
      <c r="B191" s="10"/>
      <c r="C191" s="10"/>
      <c r="D191" s="11"/>
      <c r="E191" s="11"/>
      <c r="F191" s="11"/>
      <c r="G191" s="11"/>
      <c r="H191" s="12"/>
      <c r="I191" s="6" t="str">
        <f aca="false">IF(OR(D191="",E191="",H191=""),"",ABS(D191-E191)*H191)</f>
        <v/>
      </c>
      <c r="J191" s="7" t="str">
        <f aca="false">IF(OR(C191="",D191="",G191="",H191=""),"",IF(C191="Long",(G191-D191)*H191,(D191-G191)*H191))</f>
        <v/>
      </c>
      <c r="K191" s="8" t="str">
        <f aca="false">IF(OR(I191="",J191="",I191=0),"",J191/I191)</f>
        <v/>
      </c>
      <c r="L191" s="10"/>
      <c r="M191" s="10"/>
      <c r="N191" s="10"/>
    </row>
    <row r="192" customFormat="false" ht="15" hidden="false" customHeight="false" outlineLevel="0" collapsed="false">
      <c r="A192" s="9"/>
      <c r="B192" s="10"/>
      <c r="C192" s="10"/>
      <c r="D192" s="11"/>
      <c r="E192" s="11"/>
      <c r="F192" s="11"/>
      <c r="G192" s="11"/>
      <c r="H192" s="12"/>
      <c r="I192" s="6" t="str">
        <f aca="false">IF(OR(D192="",E192="",H192=""),"",ABS(D192-E192)*H192)</f>
        <v/>
      </c>
      <c r="J192" s="7" t="str">
        <f aca="false">IF(OR(C192="",D192="",G192="",H192=""),"",IF(C192="Long",(G192-D192)*H192,(D192-G192)*H192))</f>
        <v/>
      </c>
      <c r="K192" s="8" t="str">
        <f aca="false">IF(OR(I192="",J192="",I192=0),"",J192/I192)</f>
        <v/>
      </c>
      <c r="L192" s="10"/>
      <c r="M192" s="10"/>
      <c r="N192" s="10"/>
    </row>
    <row r="193" customFormat="false" ht="15" hidden="false" customHeight="false" outlineLevel="0" collapsed="false">
      <c r="A193" s="9"/>
      <c r="B193" s="10"/>
      <c r="C193" s="10"/>
      <c r="D193" s="11"/>
      <c r="E193" s="11"/>
      <c r="F193" s="11"/>
      <c r="G193" s="11"/>
      <c r="H193" s="12"/>
      <c r="I193" s="6" t="str">
        <f aca="false">IF(OR(D193="",E193="",H193=""),"",ABS(D193-E193)*H193)</f>
        <v/>
      </c>
      <c r="J193" s="7" t="str">
        <f aca="false">IF(OR(C193="",D193="",G193="",H193=""),"",IF(C193="Long",(G193-D193)*H193,(D193-G193)*H193))</f>
        <v/>
      </c>
      <c r="K193" s="8" t="str">
        <f aca="false">IF(OR(I193="",J193="",I193=0),"",J193/I193)</f>
        <v/>
      </c>
      <c r="L193" s="10"/>
      <c r="M193" s="10"/>
      <c r="N193" s="10"/>
    </row>
    <row r="194" customFormat="false" ht="15" hidden="false" customHeight="false" outlineLevel="0" collapsed="false">
      <c r="A194" s="9"/>
      <c r="B194" s="10"/>
      <c r="C194" s="10"/>
      <c r="D194" s="11"/>
      <c r="E194" s="11"/>
      <c r="F194" s="11"/>
      <c r="G194" s="11"/>
      <c r="H194" s="12"/>
      <c r="I194" s="6" t="str">
        <f aca="false">IF(OR(D194="",E194="",H194=""),"",ABS(D194-E194)*H194)</f>
        <v/>
      </c>
      <c r="J194" s="7" t="str">
        <f aca="false">IF(OR(C194="",D194="",G194="",H194=""),"",IF(C194="Long",(G194-D194)*H194,(D194-G194)*H194))</f>
        <v/>
      </c>
      <c r="K194" s="8" t="str">
        <f aca="false">IF(OR(I194="",J194="",I194=0),"",J194/I194)</f>
        <v/>
      </c>
      <c r="L194" s="10"/>
      <c r="M194" s="10"/>
      <c r="N194" s="10"/>
    </row>
    <row r="195" customFormat="false" ht="15" hidden="false" customHeight="false" outlineLevel="0" collapsed="false">
      <c r="A195" s="9"/>
      <c r="B195" s="10"/>
      <c r="C195" s="10"/>
      <c r="D195" s="11"/>
      <c r="E195" s="11"/>
      <c r="F195" s="11"/>
      <c r="G195" s="11"/>
      <c r="H195" s="12"/>
      <c r="I195" s="6" t="str">
        <f aca="false">IF(OR(D195="",E195="",H195=""),"",ABS(D195-E195)*H195)</f>
        <v/>
      </c>
      <c r="J195" s="7" t="str">
        <f aca="false">IF(OR(C195="",D195="",G195="",H195=""),"",IF(C195="Long",(G195-D195)*H195,(D195-G195)*H195))</f>
        <v/>
      </c>
      <c r="K195" s="8" t="str">
        <f aca="false">IF(OR(I195="",J195="",I195=0),"",J195/I195)</f>
        <v/>
      </c>
      <c r="L195" s="10"/>
      <c r="M195" s="10"/>
      <c r="N195" s="10"/>
    </row>
    <row r="196" customFormat="false" ht="15" hidden="false" customHeight="false" outlineLevel="0" collapsed="false">
      <c r="A196" s="9"/>
      <c r="B196" s="10"/>
      <c r="C196" s="10"/>
      <c r="D196" s="11"/>
      <c r="E196" s="11"/>
      <c r="F196" s="11"/>
      <c r="G196" s="11"/>
      <c r="H196" s="12"/>
      <c r="I196" s="6" t="str">
        <f aca="false">IF(OR(D196="",E196="",H196=""),"",ABS(D196-E196)*H196)</f>
        <v/>
      </c>
      <c r="J196" s="7" t="str">
        <f aca="false">IF(OR(C196="",D196="",G196="",H196=""),"",IF(C196="Long",(G196-D196)*H196,(D196-G196)*H196))</f>
        <v/>
      </c>
      <c r="K196" s="8" t="str">
        <f aca="false">IF(OR(I196="",J196="",I196=0),"",J196/I196)</f>
        <v/>
      </c>
      <c r="L196" s="10"/>
      <c r="M196" s="10"/>
      <c r="N196" s="10"/>
    </row>
    <row r="197" customFormat="false" ht="15" hidden="false" customHeight="false" outlineLevel="0" collapsed="false">
      <c r="A197" s="9"/>
      <c r="B197" s="10"/>
      <c r="C197" s="10"/>
      <c r="D197" s="11"/>
      <c r="E197" s="11"/>
      <c r="F197" s="11"/>
      <c r="G197" s="11"/>
      <c r="H197" s="12"/>
      <c r="I197" s="6" t="str">
        <f aca="false">IF(OR(D197="",E197="",H197=""),"",ABS(D197-E197)*H197)</f>
        <v/>
      </c>
      <c r="J197" s="7" t="str">
        <f aca="false">IF(OR(C197="",D197="",G197="",H197=""),"",IF(C197="Long",(G197-D197)*H197,(D197-G197)*H197))</f>
        <v/>
      </c>
      <c r="K197" s="8" t="str">
        <f aca="false">IF(OR(I197="",J197="",I197=0),"",J197/I197)</f>
        <v/>
      </c>
      <c r="L197" s="10"/>
      <c r="M197" s="10"/>
      <c r="N197" s="10"/>
    </row>
    <row r="198" customFormat="false" ht="15" hidden="false" customHeight="false" outlineLevel="0" collapsed="false">
      <c r="A198" s="9"/>
      <c r="B198" s="10"/>
      <c r="C198" s="10"/>
      <c r="D198" s="11"/>
      <c r="E198" s="11"/>
      <c r="F198" s="11"/>
      <c r="G198" s="11"/>
      <c r="H198" s="12"/>
      <c r="I198" s="6" t="str">
        <f aca="false">IF(OR(D198="",E198="",H198=""),"",ABS(D198-E198)*H198)</f>
        <v/>
      </c>
      <c r="J198" s="7" t="str">
        <f aca="false">IF(OR(C198="",D198="",G198="",H198=""),"",IF(C198="Long",(G198-D198)*H198,(D198-G198)*H198))</f>
        <v/>
      </c>
      <c r="K198" s="8" t="str">
        <f aca="false">IF(OR(I198="",J198="",I198=0),"",J198/I198)</f>
        <v/>
      </c>
      <c r="L198" s="10"/>
      <c r="M198" s="10"/>
      <c r="N198" s="10"/>
    </row>
    <row r="199" customFormat="false" ht="15" hidden="false" customHeight="false" outlineLevel="0" collapsed="false">
      <c r="A199" s="9"/>
      <c r="B199" s="10"/>
      <c r="C199" s="10"/>
      <c r="D199" s="11"/>
      <c r="E199" s="11"/>
      <c r="F199" s="11"/>
      <c r="G199" s="11"/>
      <c r="H199" s="12"/>
      <c r="I199" s="6" t="str">
        <f aca="false">IF(OR(D199="",E199="",H199=""),"",ABS(D199-E199)*H199)</f>
        <v/>
      </c>
      <c r="J199" s="7" t="str">
        <f aca="false">IF(OR(C199="",D199="",G199="",H199=""),"",IF(C199="Long",(G199-D199)*H199,(D199-G199)*H199))</f>
        <v/>
      </c>
      <c r="K199" s="8" t="str">
        <f aca="false">IF(OR(I199="",J199="",I199=0),"",J199/I199)</f>
        <v/>
      </c>
      <c r="L199" s="10"/>
      <c r="M199" s="10"/>
      <c r="N199" s="10"/>
    </row>
    <row r="200" customFormat="false" ht="15" hidden="false" customHeight="false" outlineLevel="0" collapsed="false">
      <c r="A200" s="9"/>
      <c r="B200" s="10"/>
      <c r="C200" s="10"/>
      <c r="D200" s="11"/>
      <c r="E200" s="11"/>
      <c r="F200" s="11"/>
      <c r="G200" s="11"/>
      <c r="H200" s="12"/>
      <c r="I200" s="6" t="str">
        <f aca="false">IF(OR(D200="",E200="",H200=""),"",ABS(D200-E200)*H200)</f>
        <v/>
      </c>
      <c r="J200" s="7" t="str">
        <f aca="false">IF(OR(C200="",D200="",G200="",H200=""),"",IF(C200="Long",(G200-D200)*H200,(D200-G200)*H200))</f>
        <v/>
      </c>
      <c r="K200" s="8" t="str">
        <f aca="false">IF(OR(I200="",J200="",I200=0),"",J200/I200)</f>
        <v/>
      </c>
      <c r="L200" s="10"/>
      <c r="M200" s="10"/>
      <c r="N200" s="10"/>
    </row>
    <row r="201" customFormat="false" ht="15" hidden="false" customHeight="false" outlineLevel="0" collapsed="false">
      <c r="A201" s="9"/>
      <c r="B201" s="10"/>
      <c r="C201" s="10"/>
      <c r="D201" s="11"/>
      <c r="E201" s="11"/>
      <c r="F201" s="11"/>
      <c r="G201" s="11"/>
      <c r="H201" s="12"/>
      <c r="I201" s="6" t="str">
        <f aca="false">IF(OR(D201="",E201="",H201=""),"",ABS(D201-E201)*H201)</f>
        <v/>
      </c>
      <c r="J201" s="7" t="str">
        <f aca="false">IF(OR(C201="",D201="",G201="",H201=""),"",IF(C201="Long",(G201-D201)*H201,(D201-G201)*H201))</f>
        <v/>
      </c>
      <c r="K201" s="8" t="str">
        <f aca="false">IF(OR(I201="",J201="",I201=0),"",J201/I201)</f>
        <v/>
      </c>
      <c r="L201" s="10"/>
      <c r="M201" s="10"/>
      <c r="N201" s="10"/>
    </row>
    <row r="202" customFormat="false" ht="15" hidden="false" customHeight="false" outlineLevel="0" collapsed="false">
      <c r="A202" s="9"/>
      <c r="B202" s="10"/>
      <c r="C202" s="10"/>
      <c r="D202" s="11"/>
      <c r="E202" s="11"/>
      <c r="F202" s="11"/>
      <c r="G202" s="11"/>
      <c r="H202" s="12"/>
      <c r="I202" s="6" t="str">
        <f aca="false">IF(OR(D202="",E202="",H202=""),"",ABS(D202-E202)*H202)</f>
        <v/>
      </c>
      <c r="J202" s="7" t="str">
        <f aca="false">IF(OR(C202="",D202="",G202="",H202=""),"",IF(C202="Long",(G202-D202)*H202,(D202-G202)*H202))</f>
        <v/>
      </c>
      <c r="K202" s="8" t="str">
        <f aca="false">IF(OR(I202="",J202="",I202=0),"",J202/I202)</f>
        <v/>
      </c>
      <c r="L202" s="10"/>
      <c r="M202" s="10"/>
      <c r="N202" s="10"/>
    </row>
    <row r="203" customFormat="false" ht="15" hidden="false" customHeight="false" outlineLevel="0" collapsed="false">
      <c r="A203" s="9"/>
      <c r="B203" s="10"/>
      <c r="C203" s="10"/>
      <c r="D203" s="11"/>
      <c r="E203" s="11"/>
      <c r="F203" s="11"/>
      <c r="G203" s="11"/>
      <c r="H203" s="12"/>
      <c r="I203" s="6" t="str">
        <f aca="false">IF(OR(D203="",E203="",H203=""),"",ABS(D203-E203)*H203)</f>
        <v/>
      </c>
      <c r="J203" s="7" t="str">
        <f aca="false">IF(OR(C203="",D203="",G203="",H203=""),"",IF(C203="Long",(G203-D203)*H203,(D203-G203)*H203))</f>
        <v/>
      </c>
      <c r="K203" s="8" t="str">
        <f aca="false">IF(OR(I203="",J203="",I203=0),"",J203/I203)</f>
        <v/>
      </c>
      <c r="L203" s="10"/>
      <c r="M203" s="10"/>
      <c r="N203" s="10"/>
    </row>
    <row r="204" customFormat="false" ht="15" hidden="false" customHeight="false" outlineLevel="0" collapsed="false">
      <c r="A204" s="9"/>
      <c r="B204" s="10"/>
      <c r="C204" s="10"/>
      <c r="D204" s="11"/>
      <c r="E204" s="11"/>
      <c r="F204" s="11"/>
      <c r="G204" s="11"/>
      <c r="H204" s="12"/>
      <c r="I204" s="6" t="str">
        <f aca="false">IF(OR(D204="",E204="",H204=""),"",ABS(D204-E204)*H204)</f>
        <v/>
      </c>
      <c r="J204" s="7" t="str">
        <f aca="false">IF(OR(C204="",D204="",G204="",H204=""),"",IF(C204="Long",(G204-D204)*H204,(D204-G204)*H204))</f>
        <v/>
      </c>
      <c r="K204" s="8" t="str">
        <f aca="false">IF(OR(I204="",J204="",I204=0),"",J204/I204)</f>
        <v/>
      </c>
      <c r="L204" s="10"/>
      <c r="M204" s="10"/>
      <c r="N204" s="10"/>
    </row>
    <row r="205" customFormat="false" ht="15" hidden="false" customHeight="false" outlineLevel="0" collapsed="false">
      <c r="A205" s="9"/>
      <c r="B205" s="10"/>
      <c r="C205" s="10"/>
      <c r="D205" s="11"/>
      <c r="E205" s="11"/>
      <c r="F205" s="11"/>
      <c r="G205" s="11"/>
      <c r="H205" s="12"/>
      <c r="I205" s="6" t="str">
        <f aca="false">IF(OR(D205="",E205="",H205=""),"",ABS(D205-E205)*H205)</f>
        <v/>
      </c>
      <c r="J205" s="7" t="str">
        <f aca="false">IF(OR(C205="",D205="",G205="",H205=""),"",IF(C205="Long",(G205-D205)*H205,(D205-G205)*H205))</f>
        <v/>
      </c>
      <c r="K205" s="8" t="str">
        <f aca="false">IF(OR(I205="",J205="",I205=0),"",J205/I205)</f>
        <v/>
      </c>
      <c r="L205" s="10"/>
      <c r="M205" s="10"/>
      <c r="N205" s="10"/>
    </row>
    <row r="206" customFormat="false" ht="15" hidden="false" customHeight="false" outlineLevel="0" collapsed="false">
      <c r="A206" s="9"/>
      <c r="B206" s="10"/>
      <c r="C206" s="10"/>
      <c r="D206" s="11"/>
      <c r="E206" s="11"/>
      <c r="F206" s="11"/>
      <c r="G206" s="11"/>
      <c r="H206" s="12"/>
      <c r="I206" s="6" t="str">
        <f aca="false">IF(OR(D206="",E206="",H206=""),"",ABS(D206-E206)*H206)</f>
        <v/>
      </c>
      <c r="J206" s="7" t="str">
        <f aca="false">IF(OR(C206="",D206="",G206="",H206=""),"",IF(C206="Long",(G206-D206)*H206,(D206-G206)*H206))</f>
        <v/>
      </c>
      <c r="K206" s="8" t="str">
        <f aca="false">IF(OR(I206="",J206="",I206=0),"",J206/I206)</f>
        <v/>
      </c>
      <c r="L206" s="10"/>
      <c r="M206" s="10"/>
      <c r="N206" s="10"/>
    </row>
    <row r="207" customFormat="false" ht="15" hidden="false" customHeight="false" outlineLevel="0" collapsed="false">
      <c r="A207" s="9"/>
      <c r="B207" s="10"/>
      <c r="C207" s="10"/>
      <c r="D207" s="11"/>
      <c r="E207" s="11"/>
      <c r="F207" s="11"/>
      <c r="G207" s="11"/>
      <c r="H207" s="12"/>
      <c r="I207" s="6" t="str">
        <f aca="false">IF(OR(D207="",E207="",H207=""),"",ABS(D207-E207)*H207)</f>
        <v/>
      </c>
      <c r="J207" s="7" t="str">
        <f aca="false">IF(OR(C207="",D207="",G207="",H207=""),"",IF(C207="Long",(G207-D207)*H207,(D207-G207)*H207))</f>
        <v/>
      </c>
      <c r="K207" s="8" t="str">
        <f aca="false">IF(OR(I207="",J207="",I207=0),"",J207/I207)</f>
        <v/>
      </c>
      <c r="L207" s="10"/>
      <c r="M207" s="10"/>
      <c r="N207" s="10"/>
    </row>
    <row r="208" customFormat="false" ht="15" hidden="false" customHeight="false" outlineLevel="0" collapsed="false">
      <c r="A208" s="9"/>
      <c r="B208" s="10"/>
      <c r="C208" s="10"/>
      <c r="D208" s="11"/>
      <c r="E208" s="11"/>
      <c r="F208" s="11"/>
      <c r="G208" s="11"/>
      <c r="H208" s="12"/>
      <c r="I208" s="6" t="str">
        <f aca="false">IF(OR(D208="",E208="",H208=""),"",ABS(D208-E208)*H208)</f>
        <v/>
      </c>
      <c r="J208" s="7" t="str">
        <f aca="false">IF(OR(C208="",D208="",G208="",H208=""),"",IF(C208="Long",(G208-D208)*H208,(D208-G208)*H208))</f>
        <v/>
      </c>
      <c r="K208" s="8" t="str">
        <f aca="false">IF(OR(I208="",J208="",I208=0),"",J208/I208)</f>
        <v/>
      </c>
      <c r="L208" s="10"/>
      <c r="M208" s="10"/>
      <c r="N208" s="10"/>
    </row>
    <row r="209" customFormat="false" ht="15" hidden="false" customHeight="false" outlineLevel="0" collapsed="false">
      <c r="A209" s="9"/>
      <c r="B209" s="10"/>
      <c r="C209" s="10"/>
      <c r="D209" s="11"/>
      <c r="E209" s="11"/>
      <c r="F209" s="11"/>
      <c r="G209" s="11"/>
      <c r="H209" s="12"/>
      <c r="I209" s="6" t="str">
        <f aca="false">IF(OR(D209="",E209="",H209=""),"",ABS(D209-E209)*H209)</f>
        <v/>
      </c>
      <c r="J209" s="7" t="str">
        <f aca="false">IF(OR(C209="",D209="",G209="",H209=""),"",IF(C209="Long",(G209-D209)*H209,(D209-G209)*H209))</f>
        <v/>
      </c>
      <c r="K209" s="8" t="str">
        <f aca="false">IF(OR(I209="",J209="",I209=0),"",J209/I209)</f>
        <v/>
      </c>
      <c r="L209" s="10"/>
      <c r="M209" s="10"/>
      <c r="N209" s="10"/>
    </row>
    <row r="210" customFormat="false" ht="15" hidden="false" customHeight="false" outlineLevel="0" collapsed="false">
      <c r="A210" s="9"/>
      <c r="B210" s="10"/>
      <c r="C210" s="10"/>
      <c r="D210" s="11"/>
      <c r="E210" s="11"/>
      <c r="F210" s="11"/>
      <c r="G210" s="11"/>
      <c r="H210" s="12"/>
      <c r="I210" s="6" t="str">
        <f aca="false">IF(OR(D210="",E210="",H210=""),"",ABS(D210-E210)*H210)</f>
        <v/>
      </c>
      <c r="J210" s="7" t="str">
        <f aca="false">IF(OR(C210="",D210="",G210="",H210=""),"",IF(C210="Long",(G210-D210)*H210,(D210-G210)*H210))</f>
        <v/>
      </c>
      <c r="K210" s="8" t="str">
        <f aca="false">IF(OR(I210="",J210="",I210=0),"",J210/I210)</f>
        <v/>
      </c>
      <c r="L210" s="10"/>
      <c r="M210" s="10"/>
      <c r="N210" s="10"/>
    </row>
    <row r="211" customFormat="false" ht="15" hidden="false" customHeight="false" outlineLevel="0" collapsed="false">
      <c r="A211" s="9"/>
      <c r="B211" s="10"/>
      <c r="C211" s="10"/>
      <c r="D211" s="11"/>
      <c r="E211" s="11"/>
      <c r="F211" s="11"/>
      <c r="G211" s="11"/>
      <c r="H211" s="12"/>
      <c r="I211" s="6" t="str">
        <f aca="false">IF(OR(D211="",E211="",H211=""),"",ABS(D211-E211)*H211)</f>
        <v/>
      </c>
      <c r="J211" s="7" t="str">
        <f aca="false">IF(OR(C211="",D211="",G211="",H211=""),"",IF(C211="Long",(G211-D211)*H211,(D211-G211)*H211))</f>
        <v/>
      </c>
      <c r="K211" s="8" t="str">
        <f aca="false">IF(OR(I211="",J211="",I211=0),"",J211/I211)</f>
        <v/>
      </c>
      <c r="L211" s="10"/>
      <c r="M211" s="10"/>
      <c r="N211" s="10"/>
    </row>
    <row r="212" customFormat="false" ht="15" hidden="false" customHeight="false" outlineLevel="0" collapsed="false">
      <c r="A212" s="9"/>
      <c r="B212" s="10"/>
      <c r="C212" s="10"/>
      <c r="D212" s="11"/>
      <c r="E212" s="11"/>
      <c r="F212" s="11"/>
      <c r="G212" s="11"/>
      <c r="H212" s="12"/>
      <c r="I212" s="6" t="str">
        <f aca="false">IF(OR(D212="",E212="",H212=""),"",ABS(D212-E212)*H212)</f>
        <v/>
      </c>
      <c r="J212" s="7" t="str">
        <f aca="false">IF(OR(C212="",D212="",G212="",H212=""),"",IF(C212="Long",(G212-D212)*H212,(D212-G212)*H212))</f>
        <v/>
      </c>
      <c r="K212" s="8" t="str">
        <f aca="false">IF(OR(I212="",J212="",I212=0),"",J212/I212)</f>
        <v/>
      </c>
      <c r="L212" s="10"/>
      <c r="M212" s="10"/>
      <c r="N212" s="10"/>
    </row>
    <row r="213" customFormat="false" ht="15" hidden="false" customHeight="false" outlineLevel="0" collapsed="false">
      <c r="A213" s="9"/>
      <c r="B213" s="10"/>
      <c r="C213" s="10"/>
      <c r="D213" s="11"/>
      <c r="E213" s="11"/>
      <c r="F213" s="11"/>
      <c r="G213" s="11"/>
      <c r="H213" s="12"/>
      <c r="I213" s="6" t="str">
        <f aca="false">IF(OR(D213="",E213="",H213=""),"",ABS(D213-E213)*H213)</f>
        <v/>
      </c>
      <c r="J213" s="7" t="str">
        <f aca="false">IF(OR(C213="",D213="",G213="",H213=""),"",IF(C213="Long",(G213-D213)*H213,(D213-G213)*H213))</f>
        <v/>
      </c>
      <c r="K213" s="8" t="str">
        <f aca="false">IF(OR(I213="",J213="",I213=0),"",J213/I213)</f>
        <v/>
      </c>
      <c r="L213" s="10"/>
      <c r="M213" s="10"/>
      <c r="N213" s="10"/>
    </row>
    <row r="214" customFormat="false" ht="15" hidden="false" customHeight="false" outlineLevel="0" collapsed="false">
      <c r="A214" s="9"/>
      <c r="B214" s="10"/>
      <c r="C214" s="10"/>
      <c r="D214" s="11"/>
      <c r="E214" s="11"/>
      <c r="F214" s="11"/>
      <c r="G214" s="11"/>
      <c r="H214" s="12"/>
      <c r="I214" s="6" t="str">
        <f aca="false">IF(OR(D214="",E214="",H214=""),"",ABS(D214-E214)*H214)</f>
        <v/>
      </c>
      <c r="J214" s="7" t="str">
        <f aca="false">IF(OR(C214="",D214="",G214="",H214=""),"",IF(C214="Long",(G214-D214)*H214,(D214-G214)*H214))</f>
        <v/>
      </c>
      <c r="K214" s="8" t="str">
        <f aca="false">IF(OR(I214="",J214="",I214=0),"",J214/I214)</f>
        <v/>
      </c>
      <c r="L214" s="10"/>
      <c r="M214" s="10"/>
      <c r="N214" s="10"/>
    </row>
    <row r="215" customFormat="false" ht="15" hidden="false" customHeight="false" outlineLevel="0" collapsed="false">
      <c r="A215" s="9"/>
      <c r="B215" s="10"/>
      <c r="C215" s="10"/>
      <c r="D215" s="11"/>
      <c r="E215" s="11"/>
      <c r="F215" s="11"/>
      <c r="G215" s="11"/>
      <c r="H215" s="12"/>
      <c r="I215" s="6" t="str">
        <f aca="false">IF(OR(D215="",E215="",H215=""),"",ABS(D215-E215)*H215)</f>
        <v/>
      </c>
      <c r="J215" s="7" t="str">
        <f aca="false">IF(OR(C215="",D215="",G215="",H215=""),"",IF(C215="Long",(G215-D215)*H215,(D215-G215)*H215))</f>
        <v/>
      </c>
      <c r="K215" s="8" t="str">
        <f aca="false">IF(OR(I215="",J215="",I215=0),"",J215/I215)</f>
        <v/>
      </c>
      <c r="L215" s="10"/>
      <c r="M215" s="10"/>
      <c r="N215" s="10"/>
    </row>
    <row r="216" customFormat="false" ht="15" hidden="false" customHeight="false" outlineLevel="0" collapsed="false">
      <c r="A216" s="9"/>
      <c r="B216" s="10"/>
      <c r="C216" s="10"/>
      <c r="D216" s="11"/>
      <c r="E216" s="11"/>
      <c r="F216" s="11"/>
      <c r="G216" s="11"/>
      <c r="H216" s="12"/>
      <c r="I216" s="6" t="str">
        <f aca="false">IF(OR(D216="",E216="",H216=""),"",ABS(D216-E216)*H216)</f>
        <v/>
      </c>
      <c r="J216" s="7" t="str">
        <f aca="false">IF(OR(C216="",D216="",G216="",H216=""),"",IF(C216="Long",(G216-D216)*H216,(D216-G216)*H216))</f>
        <v/>
      </c>
      <c r="K216" s="8" t="str">
        <f aca="false">IF(OR(I216="",J216="",I216=0),"",J216/I216)</f>
        <v/>
      </c>
      <c r="L216" s="10"/>
      <c r="M216" s="10"/>
      <c r="N216" s="10"/>
    </row>
    <row r="217" customFormat="false" ht="15" hidden="false" customHeight="false" outlineLevel="0" collapsed="false">
      <c r="A217" s="9"/>
      <c r="B217" s="10"/>
      <c r="C217" s="10"/>
      <c r="D217" s="11"/>
      <c r="E217" s="11"/>
      <c r="F217" s="11"/>
      <c r="G217" s="11"/>
      <c r="H217" s="12"/>
      <c r="I217" s="6" t="str">
        <f aca="false">IF(OR(D217="",E217="",H217=""),"",ABS(D217-E217)*H217)</f>
        <v/>
      </c>
      <c r="J217" s="7" t="str">
        <f aca="false">IF(OR(C217="",D217="",G217="",H217=""),"",IF(C217="Long",(G217-D217)*H217,(D217-G217)*H217))</f>
        <v/>
      </c>
      <c r="K217" s="8" t="str">
        <f aca="false">IF(OR(I217="",J217="",I217=0),"",J217/I217)</f>
        <v/>
      </c>
      <c r="L217" s="10"/>
      <c r="M217" s="10"/>
      <c r="N217" s="10"/>
    </row>
    <row r="218" customFormat="false" ht="15" hidden="false" customHeight="false" outlineLevel="0" collapsed="false">
      <c r="A218" s="9"/>
      <c r="B218" s="10"/>
      <c r="C218" s="10"/>
      <c r="D218" s="11"/>
      <c r="E218" s="11"/>
      <c r="F218" s="11"/>
      <c r="G218" s="11"/>
      <c r="H218" s="12"/>
      <c r="I218" s="6" t="str">
        <f aca="false">IF(OR(D218="",E218="",H218=""),"",ABS(D218-E218)*H218)</f>
        <v/>
      </c>
      <c r="J218" s="7" t="str">
        <f aca="false">IF(OR(C218="",D218="",G218="",H218=""),"",IF(C218="Long",(G218-D218)*H218,(D218-G218)*H218))</f>
        <v/>
      </c>
      <c r="K218" s="8" t="str">
        <f aca="false">IF(OR(I218="",J218="",I218=0),"",J218/I218)</f>
        <v/>
      </c>
      <c r="L218" s="10"/>
      <c r="M218" s="10"/>
      <c r="N218" s="10"/>
    </row>
    <row r="219" customFormat="false" ht="15" hidden="false" customHeight="false" outlineLevel="0" collapsed="false">
      <c r="A219" s="9"/>
      <c r="B219" s="10"/>
      <c r="C219" s="10"/>
      <c r="D219" s="11"/>
      <c r="E219" s="11"/>
      <c r="F219" s="11"/>
      <c r="G219" s="11"/>
      <c r="H219" s="12"/>
      <c r="I219" s="6" t="str">
        <f aca="false">IF(OR(D219="",E219="",H219=""),"",ABS(D219-E219)*H219)</f>
        <v/>
      </c>
      <c r="J219" s="7" t="str">
        <f aca="false">IF(OR(C219="",D219="",G219="",H219=""),"",IF(C219="Long",(G219-D219)*H219,(D219-G219)*H219))</f>
        <v/>
      </c>
      <c r="K219" s="8" t="str">
        <f aca="false">IF(OR(I219="",J219="",I219=0),"",J219/I219)</f>
        <v/>
      </c>
      <c r="L219" s="10"/>
      <c r="M219" s="10"/>
      <c r="N219" s="10"/>
    </row>
    <row r="220" customFormat="false" ht="15" hidden="false" customHeight="false" outlineLevel="0" collapsed="false">
      <c r="A220" s="9"/>
      <c r="B220" s="10"/>
      <c r="C220" s="10"/>
      <c r="D220" s="11"/>
      <c r="E220" s="11"/>
      <c r="F220" s="11"/>
      <c r="G220" s="11"/>
      <c r="H220" s="12"/>
      <c r="I220" s="6" t="str">
        <f aca="false">IF(OR(D220="",E220="",H220=""),"",ABS(D220-E220)*H220)</f>
        <v/>
      </c>
      <c r="J220" s="7" t="str">
        <f aca="false">IF(OR(C220="",D220="",G220="",H220=""),"",IF(C220="Long",(G220-D220)*H220,(D220-G220)*H220))</f>
        <v/>
      </c>
      <c r="K220" s="8" t="str">
        <f aca="false">IF(OR(I220="",J220="",I220=0),"",J220/I220)</f>
        <v/>
      </c>
      <c r="L220" s="10"/>
      <c r="M220" s="10"/>
      <c r="N220" s="10"/>
    </row>
    <row r="221" customFormat="false" ht="15" hidden="false" customHeight="false" outlineLevel="0" collapsed="false">
      <c r="A221" s="9"/>
      <c r="B221" s="10"/>
      <c r="C221" s="10"/>
      <c r="D221" s="11"/>
      <c r="E221" s="11"/>
      <c r="F221" s="11"/>
      <c r="G221" s="11"/>
      <c r="H221" s="12"/>
      <c r="I221" s="6" t="str">
        <f aca="false">IF(OR(D221="",E221="",H221=""),"",ABS(D221-E221)*H221)</f>
        <v/>
      </c>
      <c r="J221" s="7" t="str">
        <f aca="false">IF(OR(C221="",D221="",G221="",H221=""),"",IF(C221="Long",(G221-D221)*H221,(D221-G221)*H221))</f>
        <v/>
      </c>
      <c r="K221" s="8" t="str">
        <f aca="false">IF(OR(I221="",J221="",I221=0),"",J221/I221)</f>
        <v/>
      </c>
      <c r="L221" s="10"/>
      <c r="M221" s="10"/>
      <c r="N221" s="10"/>
    </row>
    <row r="222" customFormat="false" ht="15" hidden="false" customHeight="false" outlineLevel="0" collapsed="false">
      <c r="A222" s="9"/>
      <c r="B222" s="10"/>
      <c r="C222" s="10"/>
      <c r="D222" s="11"/>
      <c r="E222" s="11"/>
      <c r="F222" s="11"/>
      <c r="G222" s="11"/>
      <c r="H222" s="12"/>
      <c r="I222" s="6" t="str">
        <f aca="false">IF(OR(D222="",E222="",H222=""),"",ABS(D222-E222)*H222)</f>
        <v/>
      </c>
      <c r="J222" s="7" t="str">
        <f aca="false">IF(OR(C222="",D222="",G222="",H222=""),"",IF(C222="Long",(G222-D222)*H222,(D222-G222)*H222))</f>
        <v/>
      </c>
      <c r="K222" s="8" t="str">
        <f aca="false">IF(OR(I222="",J222="",I222=0),"",J222/I222)</f>
        <v/>
      </c>
      <c r="L222" s="10"/>
      <c r="M222" s="10"/>
      <c r="N222" s="10"/>
    </row>
    <row r="223" customFormat="false" ht="15" hidden="false" customHeight="false" outlineLevel="0" collapsed="false">
      <c r="A223" s="9"/>
      <c r="B223" s="10"/>
      <c r="C223" s="10"/>
      <c r="D223" s="11"/>
      <c r="E223" s="11"/>
      <c r="F223" s="11"/>
      <c r="G223" s="11"/>
      <c r="H223" s="12"/>
      <c r="I223" s="6" t="str">
        <f aca="false">IF(OR(D223="",E223="",H223=""),"",ABS(D223-E223)*H223)</f>
        <v/>
      </c>
      <c r="J223" s="7" t="str">
        <f aca="false">IF(OR(C223="",D223="",G223="",H223=""),"",IF(C223="Long",(G223-D223)*H223,(D223-G223)*H223))</f>
        <v/>
      </c>
      <c r="K223" s="8" t="str">
        <f aca="false">IF(OR(I223="",J223="",I223=0),"",J223/I223)</f>
        <v/>
      </c>
      <c r="L223" s="10"/>
      <c r="M223" s="10"/>
      <c r="N223" s="10"/>
    </row>
    <row r="224" customFormat="false" ht="15" hidden="false" customHeight="false" outlineLevel="0" collapsed="false">
      <c r="A224" s="9"/>
      <c r="B224" s="10"/>
      <c r="C224" s="10"/>
      <c r="D224" s="11"/>
      <c r="E224" s="11"/>
      <c r="F224" s="11"/>
      <c r="G224" s="11"/>
      <c r="H224" s="12"/>
      <c r="I224" s="6" t="str">
        <f aca="false">IF(OR(D224="",E224="",H224=""),"",ABS(D224-E224)*H224)</f>
        <v/>
      </c>
      <c r="J224" s="7" t="str">
        <f aca="false">IF(OR(C224="",D224="",G224="",H224=""),"",IF(C224="Long",(G224-D224)*H224,(D224-G224)*H224))</f>
        <v/>
      </c>
      <c r="K224" s="8" t="str">
        <f aca="false">IF(OR(I224="",J224="",I224=0),"",J224/I224)</f>
        <v/>
      </c>
      <c r="L224" s="10"/>
      <c r="M224" s="10"/>
      <c r="N224" s="10"/>
    </row>
    <row r="225" customFormat="false" ht="15" hidden="false" customHeight="false" outlineLevel="0" collapsed="false">
      <c r="A225" s="9"/>
      <c r="B225" s="10"/>
      <c r="C225" s="10"/>
      <c r="D225" s="11"/>
      <c r="E225" s="11"/>
      <c r="F225" s="11"/>
      <c r="G225" s="11"/>
      <c r="H225" s="12"/>
      <c r="I225" s="6" t="str">
        <f aca="false">IF(OR(D225="",E225="",H225=""),"",ABS(D225-E225)*H225)</f>
        <v/>
      </c>
      <c r="J225" s="7" t="str">
        <f aca="false">IF(OR(C225="",D225="",G225="",H225=""),"",IF(C225="Long",(G225-D225)*H225,(D225-G225)*H225))</f>
        <v/>
      </c>
      <c r="K225" s="8" t="str">
        <f aca="false">IF(OR(I225="",J225="",I225=0),"",J225/I225)</f>
        <v/>
      </c>
      <c r="L225" s="10"/>
      <c r="M225" s="10"/>
      <c r="N225" s="10"/>
    </row>
    <row r="226" customFormat="false" ht="15" hidden="false" customHeight="false" outlineLevel="0" collapsed="false">
      <c r="A226" s="9"/>
      <c r="B226" s="10"/>
      <c r="C226" s="10"/>
      <c r="D226" s="11"/>
      <c r="E226" s="11"/>
      <c r="F226" s="11"/>
      <c r="G226" s="11"/>
      <c r="H226" s="12"/>
      <c r="I226" s="6" t="str">
        <f aca="false">IF(OR(D226="",E226="",H226=""),"",ABS(D226-E226)*H226)</f>
        <v/>
      </c>
      <c r="J226" s="7" t="str">
        <f aca="false">IF(OR(C226="",D226="",G226="",H226=""),"",IF(C226="Long",(G226-D226)*H226,(D226-G226)*H226))</f>
        <v/>
      </c>
      <c r="K226" s="8" t="str">
        <f aca="false">IF(OR(I226="",J226="",I226=0),"",J226/I226)</f>
        <v/>
      </c>
      <c r="L226" s="10"/>
      <c r="M226" s="10"/>
      <c r="N226" s="10"/>
    </row>
    <row r="227" customFormat="false" ht="15" hidden="false" customHeight="false" outlineLevel="0" collapsed="false">
      <c r="A227" s="9"/>
      <c r="B227" s="10"/>
      <c r="C227" s="10"/>
      <c r="D227" s="11"/>
      <c r="E227" s="11"/>
      <c r="F227" s="11"/>
      <c r="G227" s="11"/>
      <c r="H227" s="12"/>
      <c r="I227" s="6" t="str">
        <f aca="false">IF(OR(D227="",E227="",H227=""),"",ABS(D227-E227)*H227)</f>
        <v/>
      </c>
      <c r="J227" s="7" t="str">
        <f aca="false">IF(OR(C227="",D227="",G227="",H227=""),"",IF(C227="Long",(G227-D227)*H227,(D227-G227)*H227))</f>
        <v/>
      </c>
      <c r="K227" s="8" t="str">
        <f aca="false">IF(OR(I227="",J227="",I227=0),"",J227/I227)</f>
        <v/>
      </c>
      <c r="L227" s="10"/>
      <c r="M227" s="10"/>
      <c r="N227" s="10"/>
    </row>
    <row r="228" customFormat="false" ht="15" hidden="false" customHeight="false" outlineLevel="0" collapsed="false">
      <c r="A228" s="9"/>
      <c r="B228" s="10"/>
      <c r="C228" s="10"/>
      <c r="D228" s="11"/>
      <c r="E228" s="11"/>
      <c r="F228" s="11"/>
      <c r="G228" s="11"/>
      <c r="H228" s="12"/>
      <c r="I228" s="6" t="str">
        <f aca="false">IF(OR(D228="",E228="",H228=""),"",ABS(D228-E228)*H228)</f>
        <v/>
      </c>
      <c r="J228" s="7" t="str">
        <f aca="false">IF(OR(C228="",D228="",G228="",H228=""),"",IF(C228="Long",(G228-D228)*H228,(D228-G228)*H228))</f>
        <v/>
      </c>
      <c r="K228" s="8" t="str">
        <f aca="false">IF(OR(I228="",J228="",I228=0),"",J228/I228)</f>
        <v/>
      </c>
      <c r="L228" s="10"/>
      <c r="M228" s="10"/>
      <c r="N228" s="10"/>
    </row>
    <row r="229" customFormat="false" ht="15" hidden="false" customHeight="false" outlineLevel="0" collapsed="false">
      <c r="A229" s="9"/>
      <c r="B229" s="10"/>
      <c r="C229" s="10"/>
      <c r="D229" s="11"/>
      <c r="E229" s="11"/>
      <c r="F229" s="11"/>
      <c r="G229" s="11"/>
      <c r="H229" s="12"/>
      <c r="I229" s="6" t="str">
        <f aca="false">IF(OR(D229="",E229="",H229=""),"",ABS(D229-E229)*H229)</f>
        <v/>
      </c>
      <c r="J229" s="7" t="str">
        <f aca="false">IF(OR(C229="",D229="",G229="",H229=""),"",IF(C229="Long",(G229-D229)*H229,(D229-G229)*H229))</f>
        <v/>
      </c>
      <c r="K229" s="8" t="str">
        <f aca="false">IF(OR(I229="",J229="",I229=0),"",J229/I229)</f>
        <v/>
      </c>
      <c r="L229" s="10"/>
      <c r="M229" s="10"/>
      <c r="N229" s="10"/>
    </row>
    <row r="230" customFormat="false" ht="15" hidden="false" customHeight="false" outlineLevel="0" collapsed="false">
      <c r="A230" s="9"/>
      <c r="B230" s="10"/>
      <c r="C230" s="10"/>
      <c r="D230" s="11"/>
      <c r="E230" s="11"/>
      <c r="F230" s="11"/>
      <c r="G230" s="11"/>
      <c r="H230" s="12"/>
      <c r="I230" s="6" t="str">
        <f aca="false">IF(OR(D230="",E230="",H230=""),"",ABS(D230-E230)*H230)</f>
        <v/>
      </c>
      <c r="J230" s="7" t="str">
        <f aca="false">IF(OR(C230="",D230="",G230="",H230=""),"",IF(C230="Long",(G230-D230)*H230,(D230-G230)*H230))</f>
        <v/>
      </c>
      <c r="K230" s="8" t="str">
        <f aca="false">IF(OR(I230="",J230="",I230=0),"",J230/I230)</f>
        <v/>
      </c>
      <c r="L230" s="10"/>
      <c r="M230" s="10"/>
      <c r="N230" s="10"/>
    </row>
    <row r="231" customFormat="false" ht="15" hidden="false" customHeight="false" outlineLevel="0" collapsed="false">
      <c r="A231" s="9"/>
      <c r="B231" s="10"/>
      <c r="C231" s="10"/>
      <c r="D231" s="11"/>
      <c r="E231" s="11"/>
      <c r="F231" s="11"/>
      <c r="G231" s="11"/>
      <c r="H231" s="12"/>
      <c r="I231" s="6" t="str">
        <f aca="false">IF(OR(D231="",E231="",H231=""),"",ABS(D231-E231)*H231)</f>
        <v/>
      </c>
      <c r="J231" s="7" t="str">
        <f aca="false">IF(OR(C231="",D231="",G231="",H231=""),"",IF(C231="Long",(G231-D231)*H231,(D231-G231)*H231))</f>
        <v/>
      </c>
      <c r="K231" s="8" t="str">
        <f aca="false">IF(OR(I231="",J231="",I231=0),"",J231/I231)</f>
        <v/>
      </c>
      <c r="L231" s="10"/>
      <c r="M231" s="10"/>
      <c r="N231" s="10"/>
    </row>
    <row r="232" customFormat="false" ht="15" hidden="false" customHeight="false" outlineLevel="0" collapsed="false">
      <c r="A232" s="9"/>
      <c r="B232" s="10"/>
      <c r="C232" s="10"/>
      <c r="D232" s="11"/>
      <c r="E232" s="11"/>
      <c r="F232" s="11"/>
      <c r="G232" s="11"/>
      <c r="H232" s="12"/>
      <c r="I232" s="6" t="str">
        <f aca="false">IF(OR(D232="",E232="",H232=""),"",ABS(D232-E232)*H232)</f>
        <v/>
      </c>
      <c r="J232" s="7" t="str">
        <f aca="false">IF(OR(C232="",D232="",G232="",H232=""),"",IF(C232="Long",(G232-D232)*H232,(D232-G232)*H232))</f>
        <v/>
      </c>
      <c r="K232" s="8" t="str">
        <f aca="false">IF(OR(I232="",J232="",I232=0),"",J232/I232)</f>
        <v/>
      </c>
      <c r="L232" s="10"/>
      <c r="M232" s="10"/>
      <c r="N232" s="10"/>
    </row>
    <row r="233" customFormat="false" ht="15" hidden="false" customHeight="false" outlineLevel="0" collapsed="false">
      <c r="A233" s="9"/>
      <c r="B233" s="10"/>
      <c r="C233" s="10"/>
      <c r="D233" s="11"/>
      <c r="E233" s="11"/>
      <c r="F233" s="11"/>
      <c r="G233" s="11"/>
      <c r="H233" s="12"/>
      <c r="I233" s="6" t="str">
        <f aca="false">IF(OR(D233="",E233="",H233=""),"",ABS(D233-E233)*H233)</f>
        <v/>
      </c>
      <c r="J233" s="7" t="str">
        <f aca="false">IF(OR(C233="",D233="",G233="",H233=""),"",IF(C233="Long",(G233-D233)*H233,(D233-G233)*H233))</f>
        <v/>
      </c>
      <c r="K233" s="8" t="str">
        <f aca="false">IF(OR(I233="",J233="",I233=0),"",J233/I233)</f>
        <v/>
      </c>
      <c r="L233" s="10"/>
      <c r="M233" s="10"/>
      <c r="N233" s="10"/>
    </row>
    <row r="234" customFormat="false" ht="15" hidden="false" customHeight="false" outlineLevel="0" collapsed="false">
      <c r="A234" s="9"/>
      <c r="B234" s="10"/>
      <c r="C234" s="10"/>
      <c r="D234" s="11"/>
      <c r="E234" s="11"/>
      <c r="F234" s="11"/>
      <c r="G234" s="11"/>
      <c r="H234" s="12"/>
      <c r="I234" s="6" t="str">
        <f aca="false">IF(OR(D234="",E234="",H234=""),"",ABS(D234-E234)*H234)</f>
        <v/>
      </c>
      <c r="J234" s="7" t="str">
        <f aca="false">IF(OR(C234="",D234="",G234="",H234=""),"",IF(C234="Long",(G234-D234)*H234,(D234-G234)*H234))</f>
        <v/>
      </c>
      <c r="K234" s="8" t="str">
        <f aca="false">IF(OR(I234="",J234="",I234=0),"",J234/I234)</f>
        <v/>
      </c>
      <c r="L234" s="10"/>
      <c r="M234" s="10"/>
      <c r="N234" s="10"/>
    </row>
    <row r="235" customFormat="false" ht="15" hidden="false" customHeight="false" outlineLevel="0" collapsed="false">
      <c r="A235" s="9"/>
      <c r="B235" s="10"/>
      <c r="C235" s="10"/>
      <c r="D235" s="11"/>
      <c r="E235" s="11"/>
      <c r="F235" s="11"/>
      <c r="G235" s="11"/>
      <c r="H235" s="12"/>
      <c r="I235" s="6" t="str">
        <f aca="false">IF(OR(D235="",E235="",H235=""),"",ABS(D235-E235)*H235)</f>
        <v/>
      </c>
      <c r="J235" s="7" t="str">
        <f aca="false">IF(OR(C235="",D235="",G235="",H235=""),"",IF(C235="Long",(G235-D235)*H235,(D235-G235)*H235))</f>
        <v/>
      </c>
      <c r="K235" s="8" t="str">
        <f aca="false">IF(OR(I235="",J235="",I235=0),"",J235/I235)</f>
        <v/>
      </c>
      <c r="L235" s="10"/>
      <c r="M235" s="10"/>
      <c r="N235" s="10"/>
    </row>
    <row r="236" customFormat="false" ht="15" hidden="false" customHeight="false" outlineLevel="0" collapsed="false">
      <c r="A236" s="9"/>
      <c r="B236" s="10"/>
      <c r="C236" s="10"/>
      <c r="D236" s="11"/>
      <c r="E236" s="11"/>
      <c r="F236" s="11"/>
      <c r="G236" s="11"/>
      <c r="H236" s="12"/>
      <c r="I236" s="6" t="str">
        <f aca="false">IF(OR(D236="",E236="",H236=""),"",ABS(D236-E236)*H236)</f>
        <v/>
      </c>
      <c r="J236" s="7" t="str">
        <f aca="false">IF(OR(C236="",D236="",G236="",H236=""),"",IF(C236="Long",(G236-D236)*H236,(D236-G236)*H236))</f>
        <v/>
      </c>
      <c r="K236" s="8" t="str">
        <f aca="false">IF(OR(I236="",J236="",I236=0),"",J236/I236)</f>
        <v/>
      </c>
      <c r="L236" s="10"/>
      <c r="M236" s="10"/>
      <c r="N236" s="10"/>
    </row>
    <row r="237" customFormat="false" ht="15" hidden="false" customHeight="false" outlineLevel="0" collapsed="false">
      <c r="A237" s="9"/>
      <c r="B237" s="10"/>
      <c r="C237" s="10"/>
      <c r="D237" s="11"/>
      <c r="E237" s="11"/>
      <c r="F237" s="11"/>
      <c r="G237" s="11"/>
      <c r="H237" s="12"/>
      <c r="I237" s="6" t="str">
        <f aca="false">IF(OR(D237="",E237="",H237=""),"",ABS(D237-E237)*H237)</f>
        <v/>
      </c>
      <c r="J237" s="7" t="str">
        <f aca="false">IF(OR(C237="",D237="",G237="",H237=""),"",IF(C237="Long",(G237-D237)*H237,(D237-G237)*H237))</f>
        <v/>
      </c>
      <c r="K237" s="8" t="str">
        <f aca="false">IF(OR(I237="",J237="",I237=0),"",J237/I237)</f>
        <v/>
      </c>
      <c r="L237" s="10"/>
      <c r="M237" s="10"/>
      <c r="N237" s="10"/>
    </row>
    <row r="238" customFormat="false" ht="15" hidden="false" customHeight="false" outlineLevel="0" collapsed="false">
      <c r="A238" s="9"/>
      <c r="B238" s="10"/>
      <c r="C238" s="10"/>
      <c r="D238" s="11"/>
      <c r="E238" s="11"/>
      <c r="F238" s="11"/>
      <c r="G238" s="11"/>
      <c r="H238" s="12"/>
      <c r="I238" s="6" t="str">
        <f aca="false">IF(OR(D238="",E238="",H238=""),"",ABS(D238-E238)*H238)</f>
        <v/>
      </c>
      <c r="J238" s="7" t="str">
        <f aca="false">IF(OR(C238="",D238="",G238="",H238=""),"",IF(C238="Long",(G238-D238)*H238,(D238-G238)*H238))</f>
        <v/>
      </c>
      <c r="K238" s="8" t="str">
        <f aca="false">IF(OR(I238="",J238="",I238=0),"",J238/I238)</f>
        <v/>
      </c>
      <c r="L238" s="10"/>
      <c r="M238" s="10"/>
      <c r="N238" s="10"/>
    </row>
    <row r="239" customFormat="false" ht="15" hidden="false" customHeight="false" outlineLevel="0" collapsed="false">
      <c r="A239" s="9"/>
      <c r="B239" s="10"/>
      <c r="C239" s="10"/>
      <c r="D239" s="11"/>
      <c r="E239" s="11"/>
      <c r="F239" s="11"/>
      <c r="G239" s="11"/>
      <c r="H239" s="12"/>
      <c r="I239" s="6" t="str">
        <f aca="false">IF(OR(D239="",E239="",H239=""),"",ABS(D239-E239)*H239)</f>
        <v/>
      </c>
      <c r="J239" s="7" t="str">
        <f aca="false">IF(OR(C239="",D239="",G239="",H239=""),"",IF(C239="Long",(G239-D239)*H239,(D239-G239)*H239))</f>
        <v/>
      </c>
      <c r="K239" s="8" t="str">
        <f aca="false">IF(OR(I239="",J239="",I239=0),"",J239/I239)</f>
        <v/>
      </c>
      <c r="L239" s="10"/>
      <c r="M239" s="10"/>
      <c r="N239" s="10"/>
    </row>
    <row r="240" customFormat="false" ht="15" hidden="false" customHeight="false" outlineLevel="0" collapsed="false">
      <c r="A240" s="9"/>
      <c r="B240" s="10"/>
      <c r="C240" s="10"/>
      <c r="D240" s="11"/>
      <c r="E240" s="11"/>
      <c r="F240" s="11"/>
      <c r="G240" s="11"/>
      <c r="H240" s="12"/>
      <c r="I240" s="6" t="str">
        <f aca="false">IF(OR(D240="",E240="",H240=""),"",ABS(D240-E240)*H240)</f>
        <v/>
      </c>
      <c r="J240" s="7" t="str">
        <f aca="false">IF(OR(C240="",D240="",G240="",H240=""),"",IF(C240="Long",(G240-D240)*H240,(D240-G240)*H240))</f>
        <v/>
      </c>
      <c r="K240" s="8" t="str">
        <f aca="false">IF(OR(I240="",J240="",I240=0),"",J240/I240)</f>
        <v/>
      </c>
      <c r="L240" s="10"/>
      <c r="M240" s="10"/>
      <c r="N240" s="10"/>
    </row>
    <row r="241" customFormat="false" ht="15" hidden="false" customHeight="false" outlineLevel="0" collapsed="false">
      <c r="A241" s="9"/>
      <c r="B241" s="10"/>
      <c r="C241" s="10"/>
      <c r="D241" s="11"/>
      <c r="E241" s="11"/>
      <c r="F241" s="11"/>
      <c r="G241" s="11"/>
      <c r="H241" s="12"/>
      <c r="I241" s="6" t="str">
        <f aca="false">IF(OR(D241="",E241="",H241=""),"",ABS(D241-E241)*H241)</f>
        <v/>
      </c>
      <c r="J241" s="7" t="str">
        <f aca="false">IF(OR(C241="",D241="",G241="",H241=""),"",IF(C241="Long",(G241-D241)*H241,(D241-G241)*H241))</f>
        <v/>
      </c>
      <c r="K241" s="8" t="str">
        <f aca="false">IF(OR(I241="",J241="",I241=0),"",J241/I241)</f>
        <v/>
      </c>
      <c r="L241" s="10"/>
      <c r="M241" s="10"/>
      <c r="N241" s="10"/>
    </row>
    <row r="242" customFormat="false" ht="15" hidden="false" customHeight="false" outlineLevel="0" collapsed="false">
      <c r="A242" s="9"/>
      <c r="B242" s="10"/>
      <c r="C242" s="10"/>
      <c r="D242" s="11"/>
      <c r="E242" s="11"/>
      <c r="F242" s="11"/>
      <c r="G242" s="11"/>
      <c r="H242" s="12"/>
      <c r="I242" s="6" t="str">
        <f aca="false">IF(OR(D242="",E242="",H242=""),"",ABS(D242-E242)*H242)</f>
        <v/>
      </c>
      <c r="J242" s="7" t="str">
        <f aca="false">IF(OR(C242="",D242="",G242="",H242=""),"",IF(C242="Long",(G242-D242)*H242,(D242-G242)*H242))</f>
        <v/>
      </c>
      <c r="K242" s="8" t="str">
        <f aca="false">IF(OR(I242="",J242="",I242=0),"",J242/I242)</f>
        <v/>
      </c>
      <c r="L242" s="10"/>
      <c r="M242" s="10"/>
      <c r="N242" s="10"/>
    </row>
    <row r="243" customFormat="false" ht="15" hidden="false" customHeight="false" outlineLevel="0" collapsed="false">
      <c r="A243" s="9"/>
      <c r="B243" s="10"/>
      <c r="C243" s="10"/>
      <c r="D243" s="11"/>
      <c r="E243" s="11"/>
      <c r="F243" s="11"/>
      <c r="G243" s="11"/>
      <c r="H243" s="12"/>
      <c r="I243" s="6" t="str">
        <f aca="false">IF(OR(D243="",E243="",H243=""),"",ABS(D243-E243)*H243)</f>
        <v/>
      </c>
      <c r="J243" s="7" t="str">
        <f aca="false">IF(OR(C243="",D243="",G243="",H243=""),"",IF(C243="Long",(G243-D243)*H243,(D243-G243)*H243))</f>
        <v/>
      </c>
      <c r="K243" s="8" t="str">
        <f aca="false">IF(OR(I243="",J243="",I243=0),"",J243/I243)</f>
        <v/>
      </c>
      <c r="L243" s="10"/>
      <c r="M243" s="10"/>
      <c r="N243" s="10"/>
    </row>
    <row r="244" customFormat="false" ht="15" hidden="false" customHeight="false" outlineLevel="0" collapsed="false">
      <c r="A244" s="9"/>
      <c r="B244" s="10"/>
      <c r="C244" s="10"/>
      <c r="D244" s="11"/>
      <c r="E244" s="11"/>
      <c r="F244" s="11"/>
      <c r="G244" s="11"/>
      <c r="H244" s="12"/>
      <c r="I244" s="6" t="str">
        <f aca="false">IF(OR(D244="",E244="",H244=""),"",ABS(D244-E244)*H244)</f>
        <v/>
      </c>
      <c r="J244" s="7" t="str">
        <f aca="false">IF(OR(C244="",D244="",G244="",H244=""),"",IF(C244="Long",(G244-D244)*H244,(D244-G244)*H244))</f>
        <v/>
      </c>
      <c r="K244" s="8" t="str">
        <f aca="false">IF(OR(I244="",J244="",I244=0),"",J244/I244)</f>
        <v/>
      </c>
      <c r="L244" s="10"/>
      <c r="M244" s="10"/>
      <c r="N244" s="10"/>
    </row>
    <row r="245" customFormat="false" ht="15" hidden="false" customHeight="false" outlineLevel="0" collapsed="false">
      <c r="A245" s="9"/>
      <c r="B245" s="10"/>
      <c r="C245" s="10"/>
      <c r="D245" s="11"/>
      <c r="E245" s="11"/>
      <c r="F245" s="11"/>
      <c r="G245" s="11"/>
      <c r="H245" s="12"/>
      <c r="I245" s="6" t="str">
        <f aca="false">IF(OR(D245="",E245="",H245=""),"",ABS(D245-E245)*H245)</f>
        <v/>
      </c>
      <c r="J245" s="7" t="str">
        <f aca="false">IF(OR(C245="",D245="",G245="",H245=""),"",IF(C245="Long",(G245-D245)*H245,(D245-G245)*H245))</f>
        <v/>
      </c>
      <c r="K245" s="8" t="str">
        <f aca="false">IF(OR(I245="",J245="",I245=0),"",J245/I245)</f>
        <v/>
      </c>
      <c r="L245" s="10"/>
      <c r="M245" s="10"/>
      <c r="N245" s="10"/>
    </row>
    <row r="246" customFormat="false" ht="15" hidden="false" customHeight="false" outlineLevel="0" collapsed="false">
      <c r="A246" s="9"/>
      <c r="B246" s="10"/>
      <c r="C246" s="10"/>
      <c r="D246" s="11"/>
      <c r="E246" s="11"/>
      <c r="F246" s="11"/>
      <c r="G246" s="11"/>
      <c r="H246" s="12"/>
      <c r="I246" s="6" t="str">
        <f aca="false">IF(OR(D246="",E246="",H246=""),"",ABS(D246-E246)*H246)</f>
        <v/>
      </c>
      <c r="J246" s="7" t="str">
        <f aca="false">IF(OR(C246="",D246="",G246="",H246=""),"",IF(C246="Long",(G246-D246)*H246,(D246-G246)*H246))</f>
        <v/>
      </c>
      <c r="K246" s="8" t="str">
        <f aca="false">IF(OR(I246="",J246="",I246=0),"",J246/I246)</f>
        <v/>
      </c>
      <c r="L246" s="10"/>
      <c r="M246" s="10"/>
      <c r="N246" s="10"/>
    </row>
    <row r="247" customFormat="false" ht="15" hidden="false" customHeight="false" outlineLevel="0" collapsed="false">
      <c r="A247" s="9"/>
      <c r="B247" s="10"/>
      <c r="C247" s="10"/>
      <c r="D247" s="11"/>
      <c r="E247" s="11"/>
      <c r="F247" s="11"/>
      <c r="G247" s="11"/>
      <c r="H247" s="12"/>
      <c r="I247" s="6" t="str">
        <f aca="false">IF(OR(D247="",E247="",H247=""),"",ABS(D247-E247)*H247)</f>
        <v/>
      </c>
      <c r="J247" s="7" t="str">
        <f aca="false">IF(OR(C247="",D247="",G247="",H247=""),"",IF(C247="Long",(G247-D247)*H247,(D247-G247)*H247))</f>
        <v/>
      </c>
      <c r="K247" s="8" t="str">
        <f aca="false">IF(OR(I247="",J247="",I247=0),"",J247/I247)</f>
        <v/>
      </c>
      <c r="L247" s="10"/>
      <c r="M247" s="10"/>
      <c r="N247" s="10"/>
    </row>
    <row r="248" customFormat="false" ht="15" hidden="false" customHeight="false" outlineLevel="0" collapsed="false">
      <c r="A248" s="9"/>
      <c r="B248" s="10"/>
      <c r="C248" s="10"/>
      <c r="D248" s="11"/>
      <c r="E248" s="11"/>
      <c r="F248" s="11"/>
      <c r="G248" s="11"/>
      <c r="H248" s="12"/>
      <c r="I248" s="6" t="str">
        <f aca="false">IF(OR(D248="",E248="",H248=""),"",ABS(D248-E248)*H248)</f>
        <v/>
      </c>
      <c r="J248" s="7" t="str">
        <f aca="false">IF(OR(C248="",D248="",G248="",H248=""),"",IF(C248="Long",(G248-D248)*H248,(D248-G248)*H248))</f>
        <v/>
      </c>
      <c r="K248" s="8" t="str">
        <f aca="false">IF(OR(I248="",J248="",I248=0),"",J248/I248)</f>
        <v/>
      </c>
      <c r="L248" s="10"/>
      <c r="M248" s="10"/>
      <c r="N248" s="10"/>
    </row>
    <row r="249" customFormat="false" ht="15" hidden="false" customHeight="false" outlineLevel="0" collapsed="false">
      <c r="A249" s="9"/>
      <c r="B249" s="10"/>
      <c r="C249" s="10"/>
      <c r="D249" s="11"/>
      <c r="E249" s="11"/>
      <c r="F249" s="11"/>
      <c r="G249" s="11"/>
      <c r="H249" s="12"/>
      <c r="I249" s="6" t="str">
        <f aca="false">IF(OR(D249="",E249="",H249=""),"",ABS(D249-E249)*H249)</f>
        <v/>
      </c>
      <c r="J249" s="7" t="str">
        <f aca="false">IF(OR(C249="",D249="",G249="",H249=""),"",IF(C249="Long",(G249-D249)*H249,(D249-G249)*H249))</f>
        <v/>
      </c>
      <c r="K249" s="8" t="str">
        <f aca="false">IF(OR(I249="",J249="",I249=0),"",J249/I249)</f>
        <v/>
      </c>
      <c r="L249" s="10"/>
      <c r="M249" s="10"/>
      <c r="N249" s="10"/>
    </row>
    <row r="250" customFormat="false" ht="15" hidden="false" customHeight="false" outlineLevel="0" collapsed="false">
      <c r="A250" s="9"/>
      <c r="B250" s="10"/>
      <c r="C250" s="10"/>
      <c r="D250" s="11"/>
      <c r="E250" s="11"/>
      <c r="F250" s="11"/>
      <c r="G250" s="11"/>
      <c r="H250" s="12"/>
      <c r="I250" s="6" t="str">
        <f aca="false">IF(OR(D250="",E250="",H250=""),"",ABS(D250-E250)*H250)</f>
        <v/>
      </c>
      <c r="J250" s="7" t="str">
        <f aca="false">IF(OR(C250="",D250="",G250="",H250=""),"",IF(C250="Long",(G250-D250)*H250,(D250-G250)*H250))</f>
        <v/>
      </c>
      <c r="K250" s="8" t="str">
        <f aca="false">IF(OR(I250="",J250="",I250=0),"",J250/I250)</f>
        <v/>
      </c>
      <c r="L250" s="10"/>
      <c r="M250" s="10"/>
      <c r="N250" s="10"/>
    </row>
    <row r="251" customFormat="false" ht="15" hidden="false" customHeight="false" outlineLevel="0" collapsed="false">
      <c r="A251" s="9"/>
      <c r="B251" s="10"/>
      <c r="C251" s="10"/>
      <c r="D251" s="11"/>
      <c r="E251" s="11"/>
      <c r="F251" s="11"/>
      <c r="G251" s="11"/>
      <c r="H251" s="12"/>
      <c r="I251" s="6" t="str">
        <f aca="false">IF(OR(D251="",E251="",H251=""),"",ABS(D251-E251)*H251)</f>
        <v/>
      </c>
      <c r="J251" s="7" t="str">
        <f aca="false">IF(OR(C251="",D251="",G251="",H251=""),"",IF(C251="Long",(G251-D251)*H251,(D251-G251)*H251))</f>
        <v/>
      </c>
      <c r="K251" s="8" t="str">
        <f aca="false">IF(OR(I251="",J251="",I251=0),"",J251/I251)</f>
        <v/>
      </c>
      <c r="L251" s="10"/>
      <c r="M251" s="10"/>
      <c r="N251" s="10"/>
    </row>
    <row r="252" customFormat="false" ht="15" hidden="false" customHeight="false" outlineLevel="0" collapsed="false">
      <c r="A252" s="9"/>
      <c r="B252" s="10"/>
      <c r="C252" s="10"/>
      <c r="D252" s="11"/>
      <c r="E252" s="11"/>
      <c r="F252" s="11"/>
      <c r="G252" s="11"/>
      <c r="H252" s="12"/>
      <c r="I252" s="6" t="str">
        <f aca="false">IF(OR(D252="",E252="",H252=""),"",ABS(D252-E252)*H252)</f>
        <v/>
      </c>
      <c r="J252" s="7" t="str">
        <f aca="false">IF(OR(C252="",D252="",G252="",H252=""),"",IF(C252="Long",(G252-D252)*H252,(D252-G252)*H252))</f>
        <v/>
      </c>
      <c r="K252" s="8" t="str">
        <f aca="false">IF(OR(I252="",J252="",I252=0),"",J252/I252)</f>
        <v/>
      </c>
      <c r="L252" s="10"/>
      <c r="M252" s="10"/>
      <c r="N252" s="10"/>
    </row>
    <row r="253" customFormat="false" ht="15" hidden="false" customHeight="false" outlineLevel="0" collapsed="false">
      <c r="A253" s="9"/>
      <c r="B253" s="10"/>
      <c r="C253" s="10"/>
      <c r="D253" s="11"/>
      <c r="E253" s="11"/>
      <c r="F253" s="11"/>
      <c r="G253" s="11"/>
      <c r="H253" s="12"/>
      <c r="I253" s="6" t="str">
        <f aca="false">IF(OR(D253="",E253="",H253=""),"",ABS(D253-E253)*H253)</f>
        <v/>
      </c>
      <c r="J253" s="7" t="str">
        <f aca="false">IF(OR(C253="",D253="",G253="",H253=""),"",IF(C253="Long",(G253-D253)*H253,(D253-G253)*H253))</f>
        <v/>
      </c>
      <c r="K253" s="8" t="str">
        <f aca="false">IF(OR(I253="",J253="",I253=0),"",J253/I253)</f>
        <v/>
      </c>
      <c r="L253" s="10"/>
      <c r="M253" s="10"/>
      <c r="N253" s="10"/>
    </row>
    <row r="254" customFormat="false" ht="15" hidden="false" customHeight="false" outlineLevel="0" collapsed="false">
      <c r="A254" s="9"/>
      <c r="B254" s="10"/>
      <c r="C254" s="10"/>
      <c r="D254" s="11"/>
      <c r="E254" s="11"/>
      <c r="F254" s="11"/>
      <c r="G254" s="11"/>
      <c r="H254" s="12"/>
      <c r="I254" s="6" t="str">
        <f aca="false">IF(OR(D254="",E254="",H254=""),"",ABS(D254-E254)*H254)</f>
        <v/>
      </c>
      <c r="J254" s="7" t="str">
        <f aca="false">IF(OR(C254="",D254="",G254="",H254=""),"",IF(C254="Long",(G254-D254)*H254,(D254-G254)*H254))</f>
        <v/>
      </c>
      <c r="K254" s="8" t="str">
        <f aca="false">IF(OR(I254="",J254="",I254=0),"",J254/I254)</f>
        <v/>
      </c>
      <c r="L254" s="10"/>
      <c r="M254" s="10"/>
      <c r="N254" s="10"/>
    </row>
    <row r="255" customFormat="false" ht="15" hidden="false" customHeight="false" outlineLevel="0" collapsed="false">
      <c r="A255" s="9"/>
      <c r="B255" s="10"/>
      <c r="C255" s="10"/>
      <c r="D255" s="11"/>
      <c r="E255" s="11"/>
      <c r="F255" s="11"/>
      <c r="G255" s="11"/>
      <c r="H255" s="12"/>
      <c r="I255" s="6" t="str">
        <f aca="false">IF(OR(D255="",E255="",H255=""),"",ABS(D255-E255)*H255)</f>
        <v/>
      </c>
      <c r="J255" s="7" t="str">
        <f aca="false">IF(OR(C255="",D255="",G255="",H255=""),"",IF(C255="Long",(G255-D255)*H255,(D255-G255)*H255))</f>
        <v/>
      </c>
      <c r="K255" s="8" t="str">
        <f aca="false">IF(OR(I255="",J255="",I255=0),"",J255/I255)</f>
        <v/>
      </c>
      <c r="L255" s="10"/>
      <c r="M255" s="10"/>
      <c r="N255" s="10"/>
    </row>
    <row r="256" customFormat="false" ht="15" hidden="false" customHeight="false" outlineLevel="0" collapsed="false">
      <c r="A256" s="9"/>
      <c r="B256" s="10"/>
      <c r="C256" s="10"/>
      <c r="D256" s="11"/>
      <c r="E256" s="11"/>
      <c r="F256" s="11"/>
      <c r="G256" s="11"/>
      <c r="H256" s="12"/>
      <c r="I256" s="6" t="str">
        <f aca="false">IF(OR(D256="",E256="",H256=""),"",ABS(D256-E256)*H256)</f>
        <v/>
      </c>
      <c r="J256" s="7" t="str">
        <f aca="false">IF(OR(C256="",D256="",G256="",H256=""),"",IF(C256="Long",(G256-D256)*H256,(D256-G256)*H256))</f>
        <v/>
      </c>
      <c r="K256" s="8" t="str">
        <f aca="false">IF(OR(I256="",J256="",I256=0),"",J256/I256)</f>
        <v/>
      </c>
      <c r="L256" s="10"/>
      <c r="M256" s="10"/>
      <c r="N256" s="10"/>
    </row>
    <row r="257" customFormat="false" ht="15" hidden="false" customHeight="false" outlineLevel="0" collapsed="false">
      <c r="A257" s="9"/>
      <c r="B257" s="10"/>
      <c r="C257" s="10"/>
      <c r="D257" s="11"/>
      <c r="E257" s="11"/>
      <c r="F257" s="11"/>
      <c r="G257" s="11"/>
      <c r="H257" s="12"/>
      <c r="I257" s="6" t="str">
        <f aca="false">IF(OR(D257="",E257="",H257=""),"",ABS(D257-E257)*H257)</f>
        <v/>
      </c>
      <c r="J257" s="7" t="str">
        <f aca="false">IF(OR(C257="",D257="",G257="",H257=""),"",IF(C257="Long",(G257-D257)*H257,(D257-G257)*H257))</f>
        <v/>
      </c>
      <c r="K257" s="8" t="str">
        <f aca="false">IF(OR(I257="",J257="",I257=0),"",J257/I257)</f>
        <v/>
      </c>
      <c r="L257" s="10"/>
      <c r="M257" s="10"/>
      <c r="N257" s="10"/>
    </row>
    <row r="258" customFormat="false" ht="15" hidden="false" customHeight="false" outlineLevel="0" collapsed="false">
      <c r="A258" s="9"/>
      <c r="B258" s="10"/>
      <c r="C258" s="10"/>
      <c r="D258" s="11"/>
      <c r="E258" s="11"/>
      <c r="F258" s="11"/>
      <c r="G258" s="11"/>
      <c r="H258" s="12"/>
      <c r="I258" s="6" t="str">
        <f aca="false">IF(OR(D258="",E258="",H258=""),"",ABS(D258-E258)*H258)</f>
        <v/>
      </c>
      <c r="J258" s="7" t="str">
        <f aca="false">IF(OR(C258="",D258="",G258="",H258=""),"",IF(C258="Long",(G258-D258)*H258,(D258-G258)*H258))</f>
        <v/>
      </c>
      <c r="K258" s="8" t="str">
        <f aca="false">IF(OR(I258="",J258="",I258=0),"",J258/I258)</f>
        <v/>
      </c>
      <c r="L258" s="10"/>
      <c r="M258" s="10"/>
      <c r="N258" s="10"/>
    </row>
    <row r="259" customFormat="false" ht="15" hidden="false" customHeight="false" outlineLevel="0" collapsed="false">
      <c r="A259" s="9"/>
      <c r="B259" s="10"/>
      <c r="C259" s="10"/>
      <c r="D259" s="11"/>
      <c r="E259" s="11"/>
      <c r="F259" s="11"/>
      <c r="G259" s="11"/>
      <c r="H259" s="12"/>
      <c r="I259" s="6" t="str">
        <f aca="false">IF(OR(D259="",E259="",H259=""),"",ABS(D259-E259)*H259)</f>
        <v/>
      </c>
      <c r="J259" s="7" t="str">
        <f aca="false">IF(OR(C259="",D259="",G259="",H259=""),"",IF(C259="Long",(G259-D259)*H259,(D259-G259)*H259))</f>
        <v/>
      </c>
      <c r="K259" s="8" t="str">
        <f aca="false">IF(OR(I259="",J259="",I259=0),"",J259/I259)</f>
        <v/>
      </c>
      <c r="L259" s="10"/>
      <c r="M259" s="10"/>
      <c r="N259" s="10"/>
    </row>
    <row r="260" customFormat="false" ht="15" hidden="false" customHeight="false" outlineLevel="0" collapsed="false">
      <c r="A260" s="9"/>
      <c r="B260" s="10"/>
      <c r="C260" s="10"/>
      <c r="D260" s="11"/>
      <c r="E260" s="11"/>
      <c r="F260" s="11"/>
      <c r="G260" s="11"/>
      <c r="H260" s="12"/>
      <c r="I260" s="6" t="str">
        <f aca="false">IF(OR(D260="",E260="",H260=""),"",ABS(D260-E260)*H260)</f>
        <v/>
      </c>
      <c r="J260" s="7" t="str">
        <f aca="false">IF(OR(C260="",D260="",G260="",H260=""),"",IF(C260="Long",(G260-D260)*H260,(D260-G260)*H260))</f>
        <v/>
      </c>
      <c r="K260" s="8" t="str">
        <f aca="false">IF(OR(I260="",J260="",I260=0),"",J260/I260)</f>
        <v/>
      </c>
      <c r="L260" s="10"/>
      <c r="M260" s="10"/>
      <c r="N260" s="10"/>
    </row>
    <row r="261" customFormat="false" ht="15" hidden="false" customHeight="false" outlineLevel="0" collapsed="false">
      <c r="A261" s="9"/>
      <c r="B261" s="10"/>
      <c r="C261" s="10"/>
      <c r="D261" s="11"/>
      <c r="E261" s="11"/>
      <c r="F261" s="11"/>
      <c r="G261" s="11"/>
      <c r="H261" s="12"/>
      <c r="I261" s="6" t="str">
        <f aca="false">IF(OR(D261="",E261="",H261=""),"",ABS(D261-E261)*H261)</f>
        <v/>
      </c>
      <c r="J261" s="7" t="str">
        <f aca="false">IF(OR(C261="",D261="",G261="",H261=""),"",IF(C261="Long",(G261-D261)*H261,(D261-G261)*H261))</f>
        <v/>
      </c>
      <c r="K261" s="8" t="str">
        <f aca="false">IF(OR(I261="",J261="",I261=0),"",J261/I261)</f>
        <v/>
      </c>
      <c r="L261" s="10"/>
      <c r="M261" s="10"/>
      <c r="N261" s="10"/>
    </row>
    <row r="262" customFormat="false" ht="15" hidden="false" customHeight="false" outlineLevel="0" collapsed="false">
      <c r="A262" s="9"/>
      <c r="B262" s="10"/>
      <c r="C262" s="10"/>
      <c r="D262" s="11"/>
      <c r="E262" s="11"/>
      <c r="F262" s="11"/>
      <c r="G262" s="11"/>
      <c r="H262" s="12"/>
      <c r="I262" s="6" t="str">
        <f aca="false">IF(OR(D262="",E262="",H262=""),"",ABS(D262-E262)*H262)</f>
        <v/>
      </c>
      <c r="J262" s="7" t="str">
        <f aca="false">IF(OR(C262="",D262="",G262="",H262=""),"",IF(C262="Long",(G262-D262)*H262,(D262-G262)*H262))</f>
        <v/>
      </c>
      <c r="K262" s="8" t="str">
        <f aca="false">IF(OR(I262="",J262="",I262=0),"",J262/I262)</f>
        <v/>
      </c>
      <c r="L262" s="10"/>
      <c r="M262" s="10"/>
      <c r="N262" s="10"/>
    </row>
    <row r="263" customFormat="false" ht="15" hidden="false" customHeight="false" outlineLevel="0" collapsed="false">
      <c r="A263" s="9"/>
      <c r="B263" s="10"/>
      <c r="C263" s="10"/>
      <c r="D263" s="11"/>
      <c r="E263" s="11"/>
      <c r="F263" s="11"/>
      <c r="G263" s="11"/>
      <c r="H263" s="12"/>
      <c r="I263" s="6" t="str">
        <f aca="false">IF(OR(D263="",E263="",H263=""),"",ABS(D263-E263)*H263)</f>
        <v/>
      </c>
      <c r="J263" s="7" t="str">
        <f aca="false">IF(OR(C263="",D263="",G263="",H263=""),"",IF(C263="Long",(G263-D263)*H263,(D263-G263)*H263))</f>
        <v/>
      </c>
      <c r="K263" s="8" t="str">
        <f aca="false">IF(OR(I263="",J263="",I263=0),"",J263/I263)</f>
        <v/>
      </c>
      <c r="L263" s="10"/>
      <c r="M263" s="10"/>
      <c r="N263" s="10"/>
    </row>
    <row r="264" customFormat="false" ht="15" hidden="false" customHeight="false" outlineLevel="0" collapsed="false">
      <c r="A264" s="9"/>
      <c r="B264" s="10"/>
      <c r="C264" s="10"/>
      <c r="D264" s="11"/>
      <c r="E264" s="11"/>
      <c r="F264" s="11"/>
      <c r="G264" s="11"/>
      <c r="H264" s="12"/>
      <c r="I264" s="6" t="str">
        <f aca="false">IF(OR(D264="",E264="",H264=""),"",ABS(D264-E264)*H264)</f>
        <v/>
      </c>
      <c r="J264" s="7" t="str">
        <f aca="false">IF(OR(C264="",D264="",G264="",H264=""),"",IF(C264="Long",(G264-D264)*H264,(D264-G264)*H264))</f>
        <v/>
      </c>
      <c r="K264" s="8" t="str">
        <f aca="false">IF(OR(I264="",J264="",I264=0),"",J264/I264)</f>
        <v/>
      </c>
      <c r="L264" s="10"/>
      <c r="M264" s="10"/>
      <c r="N264" s="10"/>
    </row>
    <row r="265" customFormat="false" ht="15" hidden="false" customHeight="false" outlineLevel="0" collapsed="false">
      <c r="A265" s="9"/>
      <c r="B265" s="10"/>
      <c r="C265" s="10"/>
      <c r="D265" s="11"/>
      <c r="E265" s="11"/>
      <c r="F265" s="11"/>
      <c r="G265" s="11"/>
      <c r="H265" s="12"/>
      <c r="I265" s="6" t="str">
        <f aca="false">IF(OR(D265="",E265="",H265=""),"",ABS(D265-E265)*H265)</f>
        <v/>
      </c>
      <c r="J265" s="7" t="str">
        <f aca="false">IF(OR(C265="",D265="",G265="",H265=""),"",IF(C265="Long",(G265-D265)*H265,(D265-G265)*H265))</f>
        <v/>
      </c>
      <c r="K265" s="8" t="str">
        <f aca="false">IF(OR(I265="",J265="",I265=0),"",J265/I265)</f>
        <v/>
      </c>
      <c r="L265" s="10"/>
      <c r="M265" s="10"/>
      <c r="N265" s="10"/>
    </row>
    <row r="266" customFormat="false" ht="15" hidden="false" customHeight="false" outlineLevel="0" collapsed="false">
      <c r="A266" s="9"/>
      <c r="B266" s="10"/>
      <c r="C266" s="10"/>
      <c r="D266" s="11"/>
      <c r="E266" s="11"/>
      <c r="F266" s="11"/>
      <c r="G266" s="11"/>
      <c r="H266" s="12"/>
      <c r="I266" s="6" t="str">
        <f aca="false">IF(OR(D266="",E266="",H266=""),"",ABS(D266-E266)*H266)</f>
        <v/>
      </c>
      <c r="J266" s="7" t="str">
        <f aca="false">IF(OR(C266="",D266="",G266="",H266=""),"",IF(C266="Long",(G266-D266)*H266,(D266-G266)*H266))</f>
        <v/>
      </c>
      <c r="K266" s="8" t="str">
        <f aca="false">IF(OR(I266="",J266="",I266=0),"",J266/I266)</f>
        <v/>
      </c>
      <c r="L266" s="10"/>
      <c r="M266" s="10"/>
      <c r="N266" s="10"/>
    </row>
    <row r="267" customFormat="false" ht="15" hidden="false" customHeight="false" outlineLevel="0" collapsed="false">
      <c r="A267" s="9"/>
      <c r="B267" s="10"/>
      <c r="C267" s="10"/>
      <c r="D267" s="11"/>
      <c r="E267" s="11"/>
      <c r="F267" s="11"/>
      <c r="G267" s="11"/>
      <c r="H267" s="12"/>
      <c r="I267" s="6" t="str">
        <f aca="false">IF(OR(D267="",E267="",H267=""),"",ABS(D267-E267)*H267)</f>
        <v/>
      </c>
      <c r="J267" s="7" t="str">
        <f aca="false">IF(OR(C267="",D267="",G267="",H267=""),"",IF(C267="Long",(G267-D267)*H267,(D267-G267)*H267))</f>
        <v/>
      </c>
      <c r="K267" s="8" t="str">
        <f aca="false">IF(OR(I267="",J267="",I267=0),"",J267/I267)</f>
        <v/>
      </c>
      <c r="L267" s="10"/>
      <c r="M267" s="10"/>
      <c r="N267" s="10"/>
    </row>
    <row r="268" customFormat="false" ht="15" hidden="false" customHeight="false" outlineLevel="0" collapsed="false">
      <c r="A268" s="9"/>
      <c r="B268" s="10"/>
      <c r="C268" s="10"/>
      <c r="D268" s="11"/>
      <c r="E268" s="11"/>
      <c r="F268" s="11"/>
      <c r="G268" s="11"/>
      <c r="H268" s="12"/>
      <c r="I268" s="6" t="str">
        <f aca="false">IF(OR(D268="",E268="",H268=""),"",ABS(D268-E268)*H268)</f>
        <v/>
      </c>
      <c r="J268" s="7" t="str">
        <f aca="false">IF(OR(C268="",D268="",G268="",H268=""),"",IF(C268="Long",(G268-D268)*H268,(D268-G268)*H268))</f>
        <v/>
      </c>
      <c r="K268" s="8" t="str">
        <f aca="false">IF(OR(I268="",J268="",I268=0),"",J268/I268)</f>
        <v/>
      </c>
      <c r="L268" s="10"/>
      <c r="M268" s="10"/>
      <c r="N268" s="10"/>
    </row>
    <row r="269" customFormat="false" ht="15" hidden="false" customHeight="false" outlineLevel="0" collapsed="false">
      <c r="A269" s="9"/>
      <c r="B269" s="10"/>
      <c r="C269" s="10"/>
      <c r="D269" s="11"/>
      <c r="E269" s="11"/>
      <c r="F269" s="11"/>
      <c r="G269" s="11"/>
      <c r="H269" s="12"/>
      <c r="I269" s="6" t="str">
        <f aca="false">IF(OR(D269="",E269="",H269=""),"",ABS(D269-E269)*H269)</f>
        <v/>
      </c>
      <c r="J269" s="7" t="str">
        <f aca="false">IF(OR(C269="",D269="",G269="",H269=""),"",IF(C269="Long",(G269-D269)*H269,(D269-G269)*H269))</f>
        <v/>
      </c>
      <c r="K269" s="8" t="str">
        <f aca="false">IF(OR(I269="",J269="",I269=0),"",J269/I269)</f>
        <v/>
      </c>
      <c r="L269" s="10"/>
      <c r="M269" s="10"/>
      <c r="N269" s="10"/>
    </row>
    <row r="270" customFormat="false" ht="15" hidden="false" customHeight="false" outlineLevel="0" collapsed="false">
      <c r="A270" s="9"/>
      <c r="B270" s="10"/>
      <c r="C270" s="10"/>
      <c r="D270" s="11"/>
      <c r="E270" s="11"/>
      <c r="F270" s="11"/>
      <c r="G270" s="11"/>
      <c r="H270" s="12"/>
      <c r="I270" s="6" t="str">
        <f aca="false">IF(OR(D270="",E270="",H270=""),"",ABS(D270-E270)*H270)</f>
        <v/>
      </c>
      <c r="J270" s="7" t="str">
        <f aca="false">IF(OR(C270="",D270="",G270="",H270=""),"",IF(C270="Long",(G270-D270)*H270,(D270-G270)*H270))</f>
        <v/>
      </c>
      <c r="K270" s="8" t="str">
        <f aca="false">IF(OR(I270="",J270="",I270=0),"",J270/I270)</f>
        <v/>
      </c>
      <c r="L270" s="10"/>
      <c r="M270" s="10"/>
      <c r="N270" s="10"/>
    </row>
    <row r="271" customFormat="false" ht="15" hidden="false" customHeight="false" outlineLevel="0" collapsed="false">
      <c r="A271" s="9"/>
      <c r="B271" s="10"/>
      <c r="C271" s="10"/>
      <c r="D271" s="11"/>
      <c r="E271" s="11"/>
      <c r="F271" s="11"/>
      <c r="G271" s="11"/>
      <c r="H271" s="12"/>
      <c r="I271" s="6" t="str">
        <f aca="false">IF(OR(D271="",E271="",H271=""),"",ABS(D271-E271)*H271)</f>
        <v/>
      </c>
      <c r="J271" s="7" t="str">
        <f aca="false">IF(OR(C271="",D271="",G271="",H271=""),"",IF(C271="Long",(G271-D271)*H271,(D271-G271)*H271))</f>
        <v/>
      </c>
      <c r="K271" s="8" t="str">
        <f aca="false">IF(OR(I271="",J271="",I271=0),"",J271/I271)</f>
        <v/>
      </c>
      <c r="L271" s="10"/>
      <c r="M271" s="10"/>
      <c r="N271" s="10"/>
    </row>
    <row r="272" customFormat="false" ht="15" hidden="false" customHeight="false" outlineLevel="0" collapsed="false">
      <c r="A272" s="9"/>
      <c r="B272" s="10"/>
      <c r="C272" s="10"/>
      <c r="D272" s="11"/>
      <c r="E272" s="11"/>
      <c r="F272" s="11"/>
      <c r="G272" s="11"/>
      <c r="H272" s="12"/>
      <c r="I272" s="6" t="str">
        <f aca="false">IF(OR(D272="",E272="",H272=""),"",ABS(D272-E272)*H272)</f>
        <v/>
      </c>
      <c r="J272" s="7" t="str">
        <f aca="false">IF(OR(C272="",D272="",G272="",H272=""),"",IF(C272="Long",(G272-D272)*H272,(D272-G272)*H272))</f>
        <v/>
      </c>
      <c r="K272" s="8" t="str">
        <f aca="false">IF(OR(I272="",J272="",I272=0),"",J272/I272)</f>
        <v/>
      </c>
      <c r="L272" s="10"/>
      <c r="M272" s="10"/>
      <c r="N272" s="10"/>
    </row>
    <row r="273" customFormat="false" ht="15" hidden="false" customHeight="false" outlineLevel="0" collapsed="false">
      <c r="A273" s="9"/>
      <c r="B273" s="10"/>
      <c r="C273" s="10"/>
      <c r="D273" s="11"/>
      <c r="E273" s="11"/>
      <c r="F273" s="11"/>
      <c r="G273" s="11"/>
      <c r="H273" s="12"/>
      <c r="I273" s="6" t="str">
        <f aca="false">IF(OR(D273="",E273="",H273=""),"",ABS(D273-E273)*H273)</f>
        <v/>
      </c>
      <c r="J273" s="7" t="str">
        <f aca="false">IF(OR(C273="",D273="",G273="",H273=""),"",IF(C273="Long",(G273-D273)*H273,(D273-G273)*H273))</f>
        <v/>
      </c>
      <c r="K273" s="8" t="str">
        <f aca="false">IF(OR(I273="",J273="",I273=0),"",J273/I273)</f>
        <v/>
      </c>
      <c r="L273" s="10"/>
      <c r="M273" s="10"/>
      <c r="N273" s="10"/>
    </row>
    <row r="274" customFormat="false" ht="15" hidden="false" customHeight="false" outlineLevel="0" collapsed="false">
      <c r="A274" s="9"/>
      <c r="B274" s="10"/>
      <c r="C274" s="10"/>
      <c r="D274" s="11"/>
      <c r="E274" s="11"/>
      <c r="F274" s="11"/>
      <c r="G274" s="11"/>
      <c r="H274" s="12"/>
      <c r="I274" s="6" t="str">
        <f aca="false">IF(OR(D274="",E274="",H274=""),"",ABS(D274-E274)*H274)</f>
        <v/>
      </c>
      <c r="J274" s="7" t="str">
        <f aca="false">IF(OR(C274="",D274="",G274="",H274=""),"",IF(C274="Long",(G274-D274)*H274,(D274-G274)*H274))</f>
        <v/>
      </c>
      <c r="K274" s="8" t="str">
        <f aca="false">IF(OR(I274="",J274="",I274=0),"",J274/I274)</f>
        <v/>
      </c>
      <c r="L274" s="10"/>
      <c r="M274" s="10"/>
      <c r="N274" s="10"/>
    </row>
    <row r="275" customFormat="false" ht="15" hidden="false" customHeight="false" outlineLevel="0" collapsed="false">
      <c r="A275" s="9"/>
      <c r="B275" s="10"/>
      <c r="C275" s="10"/>
      <c r="D275" s="11"/>
      <c r="E275" s="11"/>
      <c r="F275" s="11"/>
      <c r="G275" s="11"/>
      <c r="H275" s="12"/>
      <c r="I275" s="6" t="str">
        <f aca="false">IF(OR(D275="",E275="",H275=""),"",ABS(D275-E275)*H275)</f>
        <v/>
      </c>
      <c r="J275" s="7" t="str">
        <f aca="false">IF(OR(C275="",D275="",G275="",H275=""),"",IF(C275="Long",(G275-D275)*H275,(D275-G275)*H275))</f>
        <v/>
      </c>
      <c r="K275" s="8" t="str">
        <f aca="false">IF(OR(I275="",J275="",I275=0),"",J275/I275)</f>
        <v/>
      </c>
      <c r="L275" s="10"/>
      <c r="M275" s="10"/>
      <c r="N275" s="10"/>
    </row>
    <row r="276" customFormat="false" ht="15" hidden="false" customHeight="false" outlineLevel="0" collapsed="false">
      <c r="A276" s="9"/>
      <c r="B276" s="10"/>
      <c r="C276" s="10"/>
      <c r="D276" s="11"/>
      <c r="E276" s="11"/>
      <c r="F276" s="11"/>
      <c r="G276" s="11"/>
      <c r="H276" s="12"/>
      <c r="I276" s="6" t="str">
        <f aca="false">IF(OR(D276="",E276="",H276=""),"",ABS(D276-E276)*H276)</f>
        <v/>
      </c>
      <c r="J276" s="7" t="str">
        <f aca="false">IF(OR(C276="",D276="",G276="",H276=""),"",IF(C276="Long",(G276-D276)*H276,(D276-G276)*H276))</f>
        <v/>
      </c>
      <c r="K276" s="8" t="str">
        <f aca="false">IF(OR(I276="",J276="",I276=0),"",J276/I276)</f>
        <v/>
      </c>
      <c r="L276" s="10"/>
      <c r="M276" s="10"/>
      <c r="N276" s="10"/>
    </row>
    <row r="277" customFormat="false" ht="15" hidden="false" customHeight="false" outlineLevel="0" collapsed="false">
      <c r="A277" s="9"/>
      <c r="B277" s="10"/>
      <c r="C277" s="10"/>
      <c r="D277" s="11"/>
      <c r="E277" s="11"/>
      <c r="F277" s="11"/>
      <c r="G277" s="11"/>
      <c r="H277" s="12"/>
      <c r="I277" s="6" t="str">
        <f aca="false">IF(OR(D277="",E277="",H277=""),"",ABS(D277-E277)*H277)</f>
        <v/>
      </c>
      <c r="J277" s="7" t="str">
        <f aca="false">IF(OR(C277="",D277="",G277="",H277=""),"",IF(C277="Long",(G277-D277)*H277,(D277-G277)*H277))</f>
        <v/>
      </c>
      <c r="K277" s="8" t="str">
        <f aca="false">IF(OR(I277="",J277="",I277=0),"",J277/I277)</f>
        <v/>
      </c>
      <c r="L277" s="10"/>
      <c r="M277" s="10"/>
      <c r="N277" s="10"/>
    </row>
    <row r="278" customFormat="false" ht="15" hidden="false" customHeight="false" outlineLevel="0" collapsed="false">
      <c r="A278" s="9"/>
      <c r="B278" s="10"/>
      <c r="C278" s="10"/>
      <c r="D278" s="11"/>
      <c r="E278" s="11"/>
      <c r="F278" s="11"/>
      <c r="G278" s="11"/>
      <c r="H278" s="12"/>
      <c r="I278" s="6" t="str">
        <f aca="false">IF(OR(D278="",E278="",H278=""),"",ABS(D278-E278)*H278)</f>
        <v/>
      </c>
      <c r="J278" s="7" t="str">
        <f aca="false">IF(OR(C278="",D278="",G278="",H278=""),"",IF(C278="Long",(G278-D278)*H278,(D278-G278)*H278))</f>
        <v/>
      </c>
      <c r="K278" s="8" t="str">
        <f aca="false">IF(OR(I278="",J278="",I278=0),"",J278/I278)</f>
        <v/>
      </c>
      <c r="L278" s="10"/>
      <c r="M278" s="10"/>
      <c r="N278" s="10"/>
    </row>
    <row r="279" customFormat="false" ht="15" hidden="false" customHeight="false" outlineLevel="0" collapsed="false">
      <c r="A279" s="9"/>
      <c r="B279" s="10"/>
      <c r="C279" s="10"/>
      <c r="D279" s="11"/>
      <c r="E279" s="11"/>
      <c r="F279" s="11"/>
      <c r="G279" s="11"/>
      <c r="H279" s="12"/>
      <c r="I279" s="6" t="str">
        <f aca="false">IF(OR(D279="",E279="",H279=""),"",ABS(D279-E279)*H279)</f>
        <v/>
      </c>
      <c r="J279" s="7" t="str">
        <f aca="false">IF(OR(C279="",D279="",G279="",H279=""),"",IF(C279="Long",(G279-D279)*H279,(D279-G279)*H279))</f>
        <v/>
      </c>
      <c r="K279" s="8" t="str">
        <f aca="false">IF(OR(I279="",J279="",I279=0),"",J279/I279)</f>
        <v/>
      </c>
      <c r="L279" s="10"/>
      <c r="M279" s="10"/>
      <c r="N279" s="10"/>
    </row>
    <row r="280" customFormat="false" ht="15" hidden="false" customHeight="false" outlineLevel="0" collapsed="false">
      <c r="A280" s="9"/>
      <c r="B280" s="10"/>
      <c r="C280" s="10"/>
      <c r="D280" s="11"/>
      <c r="E280" s="11"/>
      <c r="F280" s="11"/>
      <c r="G280" s="11"/>
      <c r="H280" s="12"/>
      <c r="I280" s="6" t="str">
        <f aca="false">IF(OR(D280="",E280="",H280=""),"",ABS(D280-E280)*H280)</f>
        <v/>
      </c>
      <c r="J280" s="7" t="str">
        <f aca="false">IF(OR(C280="",D280="",G280="",H280=""),"",IF(C280="Long",(G280-D280)*H280,(D280-G280)*H280))</f>
        <v/>
      </c>
      <c r="K280" s="8" t="str">
        <f aca="false">IF(OR(I280="",J280="",I280=0),"",J280/I280)</f>
        <v/>
      </c>
      <c r="L280" s="10"/>
      <c r="M280" s="10"/>
      <c r="N280" s="10"/>
    </row>
    <row r="281" customFormat="false" ht="15" hidden="false" customHeight="false" outlineLevel="0" collapsed="false">
      <c r="A281" s="9"/>
      <c r="B281" s="10"/>
      <c r="C281" s="10"/>
      <c r="D281" s="11"/>
      <c r="E281" s="11"/>
      <c r="F281" s="11"/>
      <c r="G281" s="11"/>
      <c r="H281" s="12"/>
      <c r="I281" s="6" t="str">
        <f aca="false">IF(OR(D281="",E281="",H281=""),"",ABS(D281-E281)*H281)</f>
        <v/>
      </c>
      <c r="J281" s="7" t="str">
        <f aca="false">IF(OR(C281="",D281="",G281="",H281=""),"",IF(C281="Long",(G281-D281)*H281,(D281-G281)*H281))</f>
        <v/>
      </c>
      <c r="K281" s="8" t="str">
        <f aca="false">IF(OR(I281="",J281="",I281=0),"",J281/I281)</f>
        <v/>
      </c>
      <c r="L281" s="10"/>
      <c r="M281" s="10"/>
      <c r="N281" s="10"/>
    </row>
    <row r="282" customFormat="false" ht="15" hidden="false" customHeight="false" outlineLevel="0" collapsed="false">
      <c r="A282" s="9"/>
      <c r="B282" s="10"/>
      <c r="C282" s="10"/>
      <c r="D282" s="11"/>
      <c r="E282" s="11"/>
      <c r="F282" s="11"/>
      <c r="G282" s="11"/>
      <c r="H282" s="12"/>
      <c r="I282" s="6" t="str">
        <f aca="false">IF(OR(D282="",E282="",H282=""),"",ABS(D282-E282)*H282)</f>
        <v/>
      </c>
      <c r="J282" s="7" t="str">
        <f aca="false">IF(OR(C282="",D282="",G282="",H282=""),"",IF(C282="Long",(G282-D282)*H282,(D282-G282)*H282))</f>
        <v/>
      </c>
      <c r="K282" s="8" t="str">
        <f aca="false">IF(OR(I282="",J282="",I282=0),"",J282/I282)</f>
        <v/>
      </c>
      <c r="L282" s="10"/>
      <c r="M282" s="10"/>
      <c r="N282" s="10"/>
    </row>
    <row r="283" customFormat="false" ht="15" hidden="false" customHeight="false" outlineLevel="0" collapsed="false">
      <c r="A283" s="9"/>
      <c r="B283" s="10"/>
      <c r="C283" s="10"/>
      <c r="D283" s="11"/>
      <c r="E283" s="11"/>
      <c r="F283" s="11"/>
      <c r="G283" s="11"/>
      <c r="H283" s="12"/>
      <c r="I283" s="6" t="str">
        <f aca="false">IF(OR(D283="",E283="",H283=""),"",ABS(D283-E283)*H283)</f>
        <v/>
      </c>
      <c r="J283" s="7" t="str">
        <f aca="false">IF(OR(C283="",D283="",G283="",H283=""),"",IF(C283="Long",(G283-D283)*H283,(D283-G283)*H283))</f>
        <v/>
      </c>
      <c r="K283" s="8" t="str">
        <f aca="false">IF(OR(I283="",J283="",I283=0),"",J283/I283)</f>
        <v/>
      </c>
      <c r="L283" s="10"/>
      <c r="M283" s="10"/>
      <c r="N283" s="10"/>
    </row>
    <row r="284" customFormat="false" ht="15" hidden="false" customHeight="false" outlineLevel="0" collapsed="false">
      <c r="A284" s="9"/>
      <c r="B284" s="10"/>
      <c r="C284" s="10"/>
      <c r="D284" s="11"/>
      <c r="E284" s="11"/>
      <c r="F284" s="11"/>
      <c r="G284" s="11"/>
      <c r="H284" s="12"/>
      <c r="I284" s="6" t="str">
        <f aca="false">IF(OR(D284="",E284="",H284=""),"",ABS(D284-E284)*H284)</f>
        <v/>
      </c>
      <c r="J284" s="7" t="str">
        <f aca="false">IF(OR(C284="",D284="",G284="",H284=""),"",IF(C284="Long",(G284-D284)*H284,(D284-G284)*H284))</f>
        <v/>
      </c>
      <c r="K284" s="8" t="str">
        <f aca="false">IF(OR(I284="",J284="",I284=0),"",J284/I284)</f>
        <v/>
      </c>
      <c r="L284" s="10"/>
      <c r="M284" s="10"/>
      <c r="N284" s="10"/>
    </row>
    <row r="285" customFormat="false" ht="15" hidden="false" customHeight="false" outlineLevel="0" collapsed="false">
      <c r="A285" s="9"/>
      <c r="B285" s="10"/>
      <c r="C285" s="10"/>
      <c r="D285" s="11"/>
      <c r="E285" s="11"/>
      <c r="F285" s="11"/>
      <c r="G285" s="11"/>
      <c r="H285" s="12"/>
      <c r="I285" s="6" t="str">
        <f aca="false">IF(OR(D285="",E285="",H285=""),"",ABS(D285-E285)*H285)</f>
        <v/>
      </c>
      <c r="J285" s="7" t="str">
        <f aca="false">IF(OR(C285="",D285="",G285="",H285=""),"",IF(C285="Long",(G285-D285)*H285,(D285-G285)*H285))</f>
        <v/>
      </c>
      <c r="K285" s="8" t="str">
        <f aca="false">IF(OR(I285="",J285="",I285=0),"",J285/I285)</f>
        <v/>
      </c>
      <c r="L285" s="10"/>
      <c r="M285" s="10"/>
      <c r="N285" s="10"/>
    </row>
    <row r="286" customFormat="false" ht="15" hidden="false" customHeight="false" outlineLevel="0" collapsed="false">
      <c r="A286" s="9"/>
      <c r="B286" s="10"/>
      <c r="C286" s="10"/>
      <c r="D286" s="11"/>
      <c r="E286" s="11"/>
      <c r="F286" s="11"/>
      <c r="G286" s="11"/>
      <c r="H286" s="12"/>
      <c r="I286" s="6" t="str">
        <f aca="false">IF(OR(D286="",E286="",H286=""),"",ABS(D286-E286)*H286)</f>
        <v/>
      </c>
      <c r="J286" s="7" t="str">
        <f aca="false">IF(OR(C286="",D286="",G286="",H286=""),"",IF(C286="Long",(G286-D286)*H286,(D286-G286)*H286))</f>
        <v/>
      </c>
      <c r="K286" s="8" t="str">
        <f aca="false">IF(OR(I286="",J286="",I286=0),"",J286/I286)</f>
        <v/>
      </c>
      <c r="L286" s="10"/>
      <c r="M286" s="10"/>
      <c r="N286" s="10"/>
    </row>
    <row r="287" customFormat="false" ht="15" hidden="false" customHeight="false" outlineLevel="0" collapsed="false">
      <c r="A287" s="9"/>
      <c r="B287" s="10"/>
      <c r="C287" s="10"/>
      <c r="D287" s="11"/>
      <c r="E287" s="11"/>
      <c r="F287" s="11"/>
      <c r="G287" s="11"/>
      <c r="H287" s="12"/>
      <c r="I287" s="6" t="str">
        <f aca="false">IF(OR(D287="",E287="",H287=""),"",ABS(D287-E287)*H287)</f>
        <v/>
      </c>
      <c r="J287" s="7" t="str">
        <f aca="false">IF(OR(C287="",D287="",G287="",H287=""),"",IF(C287="Long",(G287-D287)*H287,(D287-G287)*H287))</f>
        <v/>
      </c>
      <c r="K287" s="8" t="str">
        <f aca="false">IF(OR(I287="",J287="",I287=0),"",J287/I287)</f>
        <v/>
      </c>
      <c r="L287" s="10"/>
      <c r="M287" s="10"/>
      <c r="N287" s="10"/>
    </row>
    <row r="288" customFormat="false" ht="15" hidden="false" customHeight="false" outlineLevel="0" collapsed="false">
      <c r="A288" s="9"/>
      <c r="B288" s="10"/>
      <c r="C288" s="10"/>
      <c r="D288" s="11"/>
      <c r="E288" s="11"/>
      <c r="F288" s="11"/>
      <c r="G288" s="11"/>
      <c r="H288" s="12"/>
      <c r="I288" s="6" t="str">
        <f aca="false">IF(OR(D288="",E288="",H288=""),"",ABS(D288-E288)*H288)</f>
        <v/>
      </c>
      <c r="J288" s="7" t="str">
        <f aca="false">IF(OR(C288="",D288="",G288="",H288=""),"",IF(C288="Long",(G288-D288)*H288,(D288-G288)*H288))</f>
        <v/>
      </c>
      <c r="K288" s="8" t="str">
        <f aca="false">IF(OR(I288="",J288="",I288=0),"",J288/I288)</f>
        <v/>
      </c>
      <c r="L288" s="10"/>
      <c r="M288" s="10"/>
      <c r="N288" s="10"/>
    </row>
    <row r="289" customFormat="false" ht="15" hidden="false" customHeight="false" outlineLevel="0" collapsed="false">
      <c r="A289" s="9"/>
      <c r="B289" s="10"/>
      <c r="C289" s="10"/>
      <c r="D289" s="11"/>
      <c r="E289" s="11"/>
      <c r="F289" s="11"/>
      <c r="G289" s="11"/>
      <c r="H289" s="12"/>
      <c r="I289" s="6" t="str">
        <f aca="false">IF(OR(D289="",E289="",H289=""),"",ABS(D289-E289)*H289)</f>
        <v/>
      </c>
      <c r="J289" s="7" t="str">
        <f aca="false">IF(OR(C289="",D289="",G289="",H289=""),"",IF(C289="Long",(G289-D289)*H289,(D289-G289)*H289))</f>
        <v/>
      </c>
      <c r="K289" s="8" t="str">
        <f aca="false">IF(OR(I289="",J289="",I289=0),"",J289/I289)</f>
        <v/>
      </c>
      <c r="L289" s="10"/>
      <c r="M289" s="10"/>
      <c r="N289" s="10"/>
    </row>
    <row r="290" customFormat="false" ht="15" hidden="false" customHeight="false" outlineLevel="0" collapsed="false">
      <c r="A290" s="9"/>
      <c r="B290" s="10"/>
      <c r="C290" s="10"/>
      <c r="D290" s="11"/>
      <c r="E290" s="11"/>
      <c r="F290" s="11"/>
      <c r="G290" s="11"/>
      <c r="H290" s="12"/>
      <c r="I290" s="6" t="str">
        <f aca="false">IF(OR(D290="",E290="",H290=""),"",ABS(D290-E290)*H290)</f>
        <v/>
      </c>
      <c r="J290" s="7" t="str">
        <f aca="false">IF(OR(C290="",D290="",G290="",H290=""),"",IF(C290="Long",(G290-D290)*H290,(D290-G290)*H290))</f>
        <v/>
      </c>
      <c r="K290" s="8" t="str">
        <f aca="false">IF(OR(I290="",J290="",I290=0),"",J290/I290)</f>
        <v/>
      </c>
      <c r="L290" s="10"/>
      <c r="M290" s="10"/>
      <c r="N290" s="10"/>
    </row>
    <row r="291" customFormat="false" ht="15" hidden="false" customHeight="false" outlineLevel="0" collapsed="false">
      <c r="A291" s="9"/>
      <c r="B291" s="10"/>
      <c r="C291" s="10"/>
      <c r="D291" s="11"/>
      <c r="E291" s="11"/>
      <c r="F291" s="11"/>
      <c r="G291" s="11"/>
      <c r="H291" s="12"/>
      <c r="I291" s="6" t="str">
        <f aca="false">IF(OR(D291="",E291="",H291=""),"",ABS(D291-E291)*H291)</f>
        <v/>
      </c>
      <c r="J291" s="7" t="str">
        <f aca="false">IF(OR(C291="",D291="",G291="",H291=""),"",IF(C291="Long",(G291-D291)*H291,(D291-G291)*H291))</f>
        <v/>
      </c>
      <c r="K291" s="8" t="str">
        <f aca="false">IF(OR(I291="",J291="",I291=0),"",J291/I291)</f>
        <v/>
      </c>
      <c r="L291" s="10"/>
      <c r="M291" s="10"/>
      <c r="N291" s="10"/>
    </row>
    <row r="292" customFormat="false" ht="15" hidden="false" customHeight="false" outlineLevel="0" collapsed="false">
      <c r="A292" s="9"/>
      <c r="B292" s="10"/>
      <c r="C292" s="10"/>
      <c r="D292" s="11"/>
      <c r="E292" s="11"/>
      <c r="F292" s="11"/>
      <c r="G292" s="11"/>
      <c r="H292" s="12"/>
      <c r="I292" s="6" t="str">
        <f aca="false">IF(OR(D292="",E292="",H292=""),"",ABS(D292-E292)*H292)</f>
        <v/>
      </c>
      <c r="J292" s="7" t="str">
        <f aca="false">IF(OR(C292="",D292="",G292="",H292=""),"",IF(C292="Long",(G292-D292)*H292,(D292-G292)*H292))</f>
        <v/>
      </c>
      <c r="K292" s="8" t="str">
        <f aca="false">IF(OR(I292="",J292="",I292=0),"",J292/I292)</f>
        <v/>
      </c>
      <c r="L292" s="10"/>
      <c r="M292" s="10"/>
      <c r="N292" s="10"/>
    </row>
    <row r="293" customFormat="false" ht="15" hidden="false" customHeight="false" outlineLevel="0" collapsed="false">
      <c r="A293" s="9"/>
      <c r="B293" s="10"/>
      <c r="C293" s="10"/>
      <c r="D293" s="11"/>
      <c r="E293" s="11"/>
      <c r="F293" s="11"/>
      <c r="G293" s="11"/>
      <c r="H293" s="12"/>
      <c r="I293" s="6" t="str">
        <f aca="false">IF(OR(D293="",E293="",H293=""),"",ABS(D293-E293)*H293)</f>
        <v/>
      </c>
      <c r="J293" s="7" t="str">
        <f aca="false">IF(OR(C293="",D293="",G293="",H293=""),"",IF(C293="Long",(G293-D293)*H293,(D293-G293)*H293))</f>
        <v/>
      </c>
      <c r="K293" s="8" t="str">
        <f aca="false">IF(OR(I293="",J293="",I293=0),"",J293/I293)</f>
        <v/>
      </c>
      <c r="L293" s="10"/>
      <c r="M293" s="10"/>
      <c r="N293" s="10"/>
    </row>
    <row r="294" customFormat="false" ht="15" hidden="false" customHeight="false" outlineLevel="0" collapsed="false">
      <c r="A294" s="9"/>
      <c r="B294" s="10"/>
      <c r="C294" s="10"/>
      <c r="D294" s="11"/>
      <c r="E294" s="11"/>
      <c r="F294" s="11"/>
      <c r="G294" s="11"/>
      <c r="H294" s="12"/>
      <c r="I294" s="6" t="str">
        <f aca="false">IF(OR(D294="",E294="",H294=""),"",ABS(D294-E294)*H294)</f>
        <v/>
      </c>
      <c r="J294" s="7" t="str">
        <f aca="false">IF(OR(C294="",D294="",G294="",H294=""),"",IF(C294="Long",(G294-D294)*H294,(D294-G294)*H294))</f>
        <v/>
      </c>
      <c r="K294" s="8" t="str">
        <f aca="false">IF(OR(I294="",J294="",I294=0),"",J294/I294)</f>
        <v/>
      </c>
      <c r="L294" s="10"/>
      <c r="M294" s="10"/>
      <c r="N294" s="10"/>
    </row>
    <row r="295" customFormat="false" ht="15" hidden="false" customHeight="false" outlineLevel="0" collapsed="false">
      <c r="A295" s="9"/>
      <c r="B295" s="10"/>
      <c r="C295" s="10"/>
      <c r="D295" s="11"/>
      <c r="E295" s="11"/>
      <c r="F295" s="11"/>
      <c r="G295" s="11"/>
      <c r="H295" s="12"/>
      <c r="I295" s="6" t="str">
        <f aca="false">IF(OR(D295="",E295="",H295=""),"",ABS(D295-E295)*H295)</f>
        <v/>
      </c>
      <c r="J295" s="7" t="str">
        <f aca="false">IF(OR(C295="",D295="",G295="",H295=""),"",IF(C295="Long",(G295-D295)*H295,(D295-G295)*H295))</f>
        <v/>
      </c>
      <c r="K295" s="8" t="str">
        <f aca="false">IF(OR(I295="",J295="",I295=0),"",J295/I295)</f>
        <v/>
      </c>
      <c r="L295" s="10"/>
      <c r="M295" s="10"/>
      <c r="N295" s="10"/>
    </row>
    <row r="296" customFormat="false" ht="15" hidden="false" customHeight="false" outlineLevel="0" collapsed="false">
      <c r="A296" s="9"/>
      <c r="B296" s="10"/>
      <c r="C296" s="10"/>
      <c r="D296" s="11"/>
      <c r="E296" s="11"/>
      <c r="F296" s="11"/>
      <c r="G296" s="11"/>
      <c r="H296" s="12"/>
      <c r="I296" s="6" t="str">
        <f aca="false">IF(OR(D296="",E296="",H296=""),"",ABS(D296-E296)*H296)</f>
        <v/>
      </c>
      <c r="J296" s="7" t="str">
        <f aca="false">IF(OR(C296="",D296="",G296="",H296=""),"",IF(C296="Long",(G296-D296)*H296,(D296-G296)*H296))</f>
        <v/>
      </c>
      <c r="K296" s="8" t="str">
        <f aca="false">IF(OR(I296="",J296="",I296=0),"",J296/I296)</f>
        <v/>
      </c>
      <c r="L296" s="10"/>
      <c r="M296" s="10"/>
      <c r="N296" s="10"/>
    </row>
    <row r="297" customFormat="false" ht="15" hidden="false" customHeight="false" outlineLevel="0" collapsed="false">
      <c r="A297" s="9"/>
      <c r="B297" s="10"/>
      <c r="C297" s="10"/>
      <c r="D297" s="11"/>
      <c r="E297" s="11"/>
      <c r="F297" s="11"/>
      <c r="G297" s="11"/>
      <c r="H297" s="12"/>
      <c r="I297" s="6" t="str">
        <f aca="false">IF(OR(D297="",E297="",H297=""),"",ABS(D297-E297)*H297)</f>
        <v/>
      </c>
      <c r="J297" s="7" t="str">
        <f aca="false">IF(OR(C297="",D297="",G297="",H297=""),"",IF(C297="Long",(G297-D297)*H297,(D297-G297)*H297))</f>
        <v/>
      </c>
      <c r="K297" s="8" t="str">
        <f aca="false">IF(OR(I297="",J297="",I297=0),"",J297/I297)</f>
        <v/>
      </c>
      <c r="L297" s="10"/>
      <c r="M297" s="10"/>
      <c r="N297" s="10"/>
    </row>
    <row r="298" customFormat="false" ht="15" hidden="false" customHeight="false" outlineLevel="0" collapsed="false">
      <c r="A298" s="9"/>
      <c r="B298" s="10"/>
      <c r="C298" s="10"/>
      <c r="D298" s="11"/>
      <c r="E298" s="11"/>
      <c r="F298" s="11"/>
      <c r="G298" s="11"/>
      <c r="H298" s="12"/>
      <c r="I298" s="6" t="str">
        <f aca="false">IF(OR(D298="",E298="",H298=""),"",ABS(D298-E298)*H298)</f>
        <v/>
      </c>
      <c r="J298" s="7" t="str">
        <f aca="false">IF(OR(C298="",D298="",G298="",H298=""),"",IF(C298="Long",(G298-D298)*H298,(D298-G298)*H298))</f>
        <v/>
      </c>
      <c r="K298" s="8" t="str">
        <f aca="false">IF(OR(I298="",J298="",I298=0),"",J298/I298)</f>
        <v/>
      </c>
      <c r="L298" s="10"/>
      <c r="M298" s="10"/>
      <c r="N298" s="10"/>
    </row>
    <row r="299" customFormat="false" ht="15" hidden="false" customHeight="false" outlineLevel="0" collapsed="false">
      <c r="A299" s="9"/>
      <c r="B299" s="10"/>
      <c r="C299" s="10"/>
      <c r="D299" s="11"/>
      <c r="E299" s="11"/>
      <c r="F299" s="11"/>
      <c r="G299" s="11"/>
      <c r="H299" s="12"/>
      <c r="I299" s="6" t="str">
        <f aca="false">IF(OR(D299="",E299="",H299=""),"",ABS(D299-E299)*H299)</f>
        <v/>
      </c>
      <c r="J299" s="7" t="str">
        <f aca="false">IF(OR(C299="",D299="",G299="",H299=""),"",IF(C299="Long",(G299-D299)*H299,(D299-G299)*H299))</f>
        <v/>
      </c>
      <c r="K299" s="8" t="str">
        <f aca="false">IF(OR(I299="",J299="",I299=0),"",J299/I299)</f>
        <v/>
      </c>
      <c r="L299" s="10"/>
      <c r="M299" s="10"/>
      <c r="N299" s="10"/>
    </row>
    <row r="300" customFormat="false" ht="15" hidden="false" customHeight="false" outlineLevel="0" collapsed="false">
      <c r="A300" s="9"/>
      <c r="B300" s="10"/>
      <c r="C300" s="10"/>
      <c r="D300" s="11"/>
      <c r="E300" s="11"/>
      <c r="F300" s="11"/>
      <c r="G300" s="11"/>
      <c r="H300" s="12"/>
      <c r="I300" s="6" t="str">
        <f aca="false">IF(OR(D300="",E300="",H300=""),"",ABS(D300-E300)*H300)</f>
        <v/>
      </c>
      <c r="J300" s="7" t="str">
        <f aca="false">IF(OR(C300="",D300="",G300="",H300=""),"",IF(C300="Long",(G300-D300)*H300,(D300-G300)*H300))</f>
        <v/>
      </c>
      <c r="K300" s="8" t="str">
        <f aca="false">IF(OR(I300="",J300="",I300=0),"",J300/I300)</f>
        <v/>
      </c>
      <c r="L300" s="10"/>
      <c r="M300" s="10"/>
      <c r="N300" s="10"/>
    </row>
    <row r="301" customFormat="false" ht="15" hidden="false" customHeight="false" outlineLevel="0" collapsed="false">
      <c r="A301" s="9"/>
      <c r="B301" s="10"/>
      <c r="C301" s="10"/>
      <c r="D301" s="11"/>
      <c r="E301" s="11"/>
      <c r="F301" s="11"/>
      <c r="G301" s="11"/>
      <c r="H301" s="12"/>
      <c r="I301" s="6" t="str">
        <f aca="false">IF(OR(D301="",E301="",H301=""),"",ABS(D301-E301)*H301)</f>
        <v/>
      </c>
      <c r="J301" s="7" t="str">
        <f aca="false">IF(OR(C301="",D301="",G301="",H301=""),"",IF(C301="Long",(G301-D301)*H301,(D301-G301)*H301))</f>
        <v/>
      </c>
      <c r="K301" s="8" t="str">
        <f aca="false">IF(OR(I301="",J301="",I301=0),"",J301/I301)</f>
        <v/>
      </c>
      <c r="L301" s="10"/>
      <c r="M301" s="10"/>
      <c r="N301" s="10"/>
    </row>
  </sheetData>
  <dataValidations count="1">
    <dataValidation allowBlank="true" error="Alege Long sau Short." errorStyle="stop" errorTitle="Direcție" operator="between" showDropDown="false" showErrorMessage="false" showInputMessage="false" sqref="C2:C301" type="list">
      <formula1>"Long,Short"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00"/>
  </cols>
  <sheetData>
    <row r="1" customFormat="false" ht="16.15" hidden="false" customHeight="false" outlineLevel="0" collapsed="false">
      <c r="A1" s="13" t="s">
        <v>28</v>
      </c>
    </row>
    <row r="2" customFormat="false" ht="15" hidden="false" customHeight="false" outlineLevel="0" collapsed="false">
      <c r="A2" s="14"/>
    </row>
    <row r="3" customFormat="false" ht="26.85" hidden="false" customHeight="false" outlineLevel="0" collapsed="false">
      <c r="A3" s="14" t="s">
        <v>29</v>
      </c>
    </row>
    <row r="4" customFormat="false" ht="15" hidden="false" customHeight="false" outlineLevel="0" collapsed="false">
      <c r="A4" s="14" t="s">
        <v>30</v>
      </c>
    </row>
    <row r="5" customFormat="false" ht="26.85" hidden="false" customHeight="false" outlineLevel="0" collapsed="false">
      <c r="A5" s="14" t="s">
        <v>31</v>
      </c>
    </row>
    <row r="6" customFormat="false" ht="15" hidden="false" customHeight="false" outlineLevel="0" collapsed="false">
      <c r="A6" s="14" t="s">
        <v>32</v>
      </c>
    </row>
    <row r="7" customFormat="false" ht="15" hidden="false" customHeight="false" outlineLevel="0" collapsed="false">
      <c r="A7" s="14" t="s">
        <v>33</v>
      </c>
    </row>
    <row r="8" customFormat="false" ht="15" hidden="false" customHeight="false" outlineLevel="0" collapsed="false">
      <c r="A8" s="14" t="s">
        <v>34</v>
      </c>
    </row>
    <row r="9" customFormat="false" ht="26.85" hidden="false" customHeight="false" outlineLevel="0" collapsed="false">
      <c r="A9" s="14" t="s">
        <v>35</v>
      </c>
    </row>
    <row r="10" customFormat="false" ht="15" hidden="false" customHeight="false" outlineLevel="0" collapsed="false">
      <c r="A10" s="14"/>
    </row>
    <row r="11" customFormat="false" ht="26.85" hidden="false" customHeight="false" outlineLevel="0" collapsed="false">
      <c r="A11" s="14" t="s">
        <v>36</v>
      </c>
    </row>
    <row r="12" customFormat="false" ht="15" hidden="false" customHeight="false" outlineLevel="0" collapsed="false">
      <c r="A12" s="14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6.15" hidden="false" customHeight="false" outlineLevel="0" collapsed="false">
      <c r="A1" s="15" t="s">
        <v>38</v>
      </c>
    </row>
    <row r="2" customFormat="false" ht="15" hidden="false" customHeight="false" outlineLevel="0" collapsed="false">
      <c r="A2" s="16" t="s">
        <v>39</v>
      </c>
      <c r="B2" s="16" t="s">
        <v>40</v>
      </c>
      <c r="C2" s="16" t="s">
        <v>41</v>
      </c>
    </row>
    <row r="3" customFormat="false" ht="15" hidden="false" customHeight="false" outlineLevel="0" collapsed="false">
      <c r="A3" s="17" t="s">
        <v>42</v>
      </c>
      <c r="B3" s="18" t="n">
        <f aca="false">COUNT(Jurnal!$J$2:$J$301)</f>
        <v>3</v>
      </c>
      <c r="C3" s="17" t="s">
        <v>43</v>
      </c>
    </row>
    <row r="4" customFormat="false" ht="15" hidden="false" customHeight="false" outlineLevel="0" collapsed="false">
      <c r="A4" s="17" t="s">
        <v>44</v>
      </c>
      <c r="B4" s="18" t="n">
        <f aca="false">COUNTIF(Jurnal!$J$2:$J$301,"&gt;0")</f>
        <v>2</v>
      </c>
      <c r="C4" s="17"/>
    </row>
    <row r="5" customFormat="false" ht="15" hidden="false" customHeight="false" outlineLevel="0" collapsed="false">
      <c r="A5" s="17" t="s">
        <v>45</v>
      </c>
      <c r="B5" s="18" t="n">
        <f aca="false">COUNTIF(Jurnal!$J$2:$J$301,"&lt;0")</f>
        <v>1</v>
      </c>
      <c r="C5" s="17"/>
    </row>
    <row r="6" customFormat="false" ht="15" hidden="false" customHeight="false" outlineLevel="0" collapsed="false">
      <c r="A6" s="17" t="s">
        <v>46</v>
      </c>
      <c r="B6" s="19" t="n">
        <f aca="false">IFERROR(B4/B3,0)</f>
        <v>0.666666666666667</v>
      </c>
      <c r="C6" s="17" t="s">
        <v>47</v>
      </c>
    </row>
    <row r="7" customFormat="false" ht="15" hidden="false" customHeight="false" outlineLevel="0" collapsed="false">
      <c r="A7" s="17" t="s">
        <v>48</v>
      </c>
      <c r="B7" s="20" t="n">
        <f aca="false">IFERROR(AVERAGEIF(Jurnal!$J$2:$J$301,"&gt;0"),0)</f>
        <v>42.5</v>
      </c>
      <c r="C7" s="17"/>
    </row>
    <row r="8" customFormat="false" ht="15" hidden="false" customHeight="false" outlineLevel="0" collapsed="false">
      <c r="A8" s="17" t="s">
        <v>49</v>
      </c>
      <c r="B8" s="21" t="n">
        <f aca="false">IFERROR(AVERAGEIF(Jurnal!$J$2:$J$301,"&lt;0"),0)</f>
        <v>-20</v>
      </c>
      <c r="C8" s="17" t="s">
        <v>50</v>
      </c>
    </row>
    <row r="9" customFormat="false" ht="15" hidden="false" customHeight="false" outlineLevel="0" collapsed="false">
      <c r="A9" s="17" t="s">
        <v>51</v>
      </c>
      <c r="B9" s="22" t="n">
        <f aca="false">IFERROR(B7/ABS(B8),0)</f>
        <v>2.125</v>
      </c>
      <c r="C9" s="17" t="s">
        <v>52</v>
      </c>
    </row>
    <row r="10" customFormat="false" ht="26.85" hidden="false" customHeight="false" outlineLevel="0" collapsed="false">
      <c r="A10" s="17" t="s">
        <v>53</v>
      </c>
      <c r="B10" s="21" t="n">
        <f aca="false">B6*B7+(1-B6)*B8</f>
        <v>21.6666666666667</v>
      </c>
      <c r="C10" s="17" t="s">
        <v>54</v>
      </c>
    </row>
    <row r="11" customFormat="false" ht="15" hidden="false" customHeight="false" outlineLevel="0" collapsed="false">
      <c r="A11" s="17" t="s">
        <v>55</v>
      </c>
      <c r="B11" s="21" t="n">
        <f aca="false">SUM(Jurnal!$J$2:$J$301)</f>
        <v>65</v>
      </c>
      <c r="C11" s="17"/>
    </row>
    <row r="12" customFormat="false" ht="15" hidden="false" customHeight="false" outlineLevel="0" collapsed="false">
      <c r="A12" s="17" t="s">
        <v>56</v>
      </c>
      <c r="B12" s="23" t="n">
        <f aca="false">IFERROR(AVERAGE(Jurnal!$K$2:$K$301),0)</f>
        <v>1</v>
      </c>
      <c r="C12" s="17" t="s">
        <v>57</v>
      </c>
    </row>
    <row r="14" customFormat="false" ht="15" hidden="false" customHeight="false" outlineLevel="0" collapsed="false">
      <c r="A14" s="24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6.15" hidden="false" customHeight="false" outlineLevel="0" collapsed="false">
      <c r="A1" s="15" t="s">
        <v>59</v>
      </c>
    </row>
    <row r="2" customFormat="false" ht="15" hidden="false" customHeight="false" outlineLevel="0" collapsed="false">
      <c r="A2" s="25" t="s">
        <v>60</v>
      </c>
    </row>
    <row r="4" customFormat="false" ht="15" hidden="false" customHeight="false" outlineLevel="0" collapsed="false">
      <c r="A4" s="26" t="s">
        <v>61</v>
      </c>
    </row>
    <row r="5" customFormat="false" ht="15" hidden="false" customHeight="false" outlineLevel="0" collapsed="false">
      <c r="A5" s="25" t="s">
        <v>62</v>
      </c>
      <c r="B5" s="27" t="n">
        <v>10000</v>
      </c>
      <c r="C5" s="28" t="s">
        <v>63</v>
      </c>
    </row>
    <row r="6" customFormat="false" ht="15" hidden="false" customHeight="false" outlineLevel="0" collapsed="false">
      <c r="A6" s="25" t="s">
        <v>64</v>
      </c>
      <c r="B6" s="29" t="n">
        <v>0.01</v>
      </c>
      <c r="C6" s="28" t="s">
        <v>65</v>
      </c>
    </row>
    <row r="7" customFormat="false" ht="15" hidden="false" customHeight="false" outlineLevel="0" collapsed="false">
      <c r="A7" s="25" t="s">
        <v>66</v>
      </c>
      <c r="B7" s="30" t="n">
        <v>50</v>
      </c>
    </row>
    <row r="8" customFormat="false" ht="15" hidden="false" customHeight="false" outlineLevel="0" collapsed="false">
      <c r="A8" s="25" t="s">
        <v>4</v>
      </c>
      <c r="B8" s="30" t="n">
        <v>48</v>
      </c>
    </row>
    <row r="9" customFormat="false" ht="15" hidden="false" customHeight="false" outlineLevel="0" collapsed="false">
      <c r="A9" s="25" t="s">
        <v>67</v>
      </c>
      <c r="B9" s="31" t="n">
        <f aca="false">B5*B6</f>
        <v>100</v>
      </c>
      <c r="C9" s="28" t="s">
        <v>68</v>
      </c>
    </row>
    <row r="10" customFormat="false" ht="15" hidden="false" customHeight="false" outlineLevel="0" collapsed="false">
      <c r="A10" s="25" t="s">
        <v>69</v>
      </c>
      <c r="B10" s="32" t="n">
        <f aca="false">ABS(B7-B8)</f>
        <v>2</v>
      </c>
      <c r="C10" s="28" t="s">
        <v>70</v>
      </c>
    </row>
    <row r="11" customFormat="false" ht="15" hidden="false" customHeight="false" outlineLevel="0" collapsed="false">
      <c r="A11" s="26" t="s">
        <v>71</v>
      </c>
      <c r="B11" s="33" t="n">
        <f aca="false">IF(B10=0,0,ROUNDDOWN(B9/B10,0))</f>
        <v>50</v>
      </c>
      <c r="C11" s="28" t="s">
        <v>72</v>
      </c>
    </row>
    <row r="12" customFormat="false" ht="15" hidden="false" customHeight="false" outlineLevel="0" collapsed="false">
      <c r="A12" s="25" t="s">
        <v>73</v>
      </c>
      <c r="B12" s="31" t="n">
        <f aca="false">B11*B7</f>
        <v>2500</v>
      </c>
      <c r="C12" s="28" t="s">
        <v>74</v>
      </c>
    </row>
    <row r="14" customFormat="false" ht="15" hidden="false" customHeight="false" outlineLevel="0" collapsed="false">
      <c r="A14" s="26" t="s">
        <v>75</v>
      </c>
    </row>
    <row r="15" customFormat="false" ht="15" hidden="false" customHeight="false" outlineLevel="0" collapsed="false">
      <c r="A15" s="25" t="s">
        <v>62</v>
      </c>
      <c r="B15" s="27" t="n">
        <v>5000</v>
      </c>
      <c r="C15" s="28" t="s">
        <v>63</v>
      </c>
    </row>
    <row r="16" customFormat="false" ht="15" hidden="false" customHeight="false" outlineLevel="0" collapsed="false">
      <c r="A16" s="25" t="s">
        <v>64</v>
      </c>
      <c r="B16" s="29" t="n">
        <v>0.01</v>
      </c>
      <c r="C16" s="28" t="s">
        <v>65</v>
      </c>
    </row>
    <row r="17" customFormat="false" ht="15" hidden="false" customHeight="false" outlineLevel="0" collapsed="false">
      <c r="A17" s="25" t="s">
        <v>76</v>
      </c>
      <c r="B17" s="34" t="n">
        <v>25</v>
      </c>
    </row>
    <row r="18" customFormat="false" ht="26.85" hidden="false" customHeight="false" outlineLevel="0" collapsed="false">
      <c r="A18" s="25" t="s">
        <v>77</v>
      </c>
      <c r="B18" s="27" t="n">
        <v>10</v>
      </c>
      <c r="C18" s="28" t="s">
        <v>78</v>
      </c>
    </row>
    <row r="19" customFormat="false" ht="15" hidden="false" customHeight="false" outlineLevel="0" collapsed="false">
      <c r="A19" s="25" t="s">
        <v>67</v>
      </c>
      <c r="B19" s="31" t="n">
        <f aca="false">B15*B16</f>
        <v>50</v>
      </c>
    </row>
    <row r="20" customFormat="false" ht="15" hidden="false" customHeight="false" outlineLevel="0" collapsed="false">
      <c r="A20" s="26" t="s">
        <v>79</v>
      </c>
      <c r="B20" s="35" t="n">
        <f aca="false">IF(B17*B18=0,0,ROUNDDOWN(B19/(B17*B18),2))</f>
        <v>0.2</v>
      </c>
      <c r="C20" s="28" t="s">
        <v>80</v>
      </c>
    </row>
    <row r="22" customFormat="false" ht="15" hidden="false" customHeight="false" outlineLevel="0" collapsed="false">
      <c r="A22" s="24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2026-10-08T14:32:39Z</dcterms:created>
  <dc:creator>openpyxl</dc:creator>
  <dc:description/>
  <dc:language>en-US</dc:language>
  <cp:lastModifiedBy/>
  <dcterms:modified xsi:type="dcterms:W3CDTF">2026-10-08T14:32:39Z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